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9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1" i="1"/>
  <c r="A191"/>
  <c r="B181"/>
  <c r="A181"/>
  <c r="L180"/>
  <c r="J180"/>
  <c r="I180"/>
  <c r="H180"/>
  <c r="G180"/>
  <c r="F180"/>
  <c r="B172"/>
  <c r="A172"/>
  <c r="B162"/>
  <c r="A162"/>
  <c r="L161"/>
  <c r="J161"/>
  <c r="I161"/>
  <c r="H161"/>
  <c r="G161"/>
  <c r="F161"/>
  <c r="B153"/>
  <c r="A153"/>
  <c r="B143"/>
  <c r="A143"/>
  <c r="L142"/>
  <c r="J142"/>
  <c r="I142"/>
  <c r="H142"/>
  <c r="G142"/>
  <c r="F142"/>
  <c r="B134"/>
  <c r="A134"/>
  <c r="B124"/>
  <c r="A124"/>
  <c r="L123"/>
  <c r="J123"/>
  <c r="I123"/>
  <c r="H123"/>
  <c r="G123"/>
  <c r="F123"/>
  <c r="B115"/>
  <c r="A115"/>
  <c r="B105"/>
  <c r="A105"/>
  <c r="L104"/>
  <c r="J104"/>
  <c r="I104"/>
  <c r="H104"/>
  <c r="G104"/>
  <c r="F104"/>
  <c r="B96"/>
  <c r="A96"/>
  <c r="B86"/>
  <c r="A86"/>
  <c r="L85"/>
  <c r="J85"/>
  <c r="I85"/>
  <c r="H85"/>
  <c r="G85"/>
  <c r="F85"/>
  <c r="B77"/>
  <c r="A77"/>
  <c r="B67"/>
  <c r="A67"/>
  <c r="L66"/>
  <c r="J66"/>
  <c r="I66"/>
  <c r="H66"/>
  <c r="G66"/>
  <c r="F66"/>
  <c r="B58"/>
  <c r="A58"/>
  <c r="B49"/>
  <c r="A49"/>
  <c r="L48"/>
  <c r="J48"/>
  <c r="J58" s="1"/>
  <c r="I48"/>
  <c r="I58" s="1"/>
  <c r="H48"/>
  <c r="H58" s="1"/>
  <c r="G48"/>
  <c r="G58" s="1"/>
  <c r="F48"/>
  <c r="F58" s="1"/>
  <c r="B40"/>
  <c r="A40"/>
  <c r="B31"/>
  <c r="A31"/>
  <c r="L30"/>
  <c r="J30"/>
  <c r="I30"/>
  <c r="H30"/>
  <c r="G30"/>
  <c r="F30"/>
  <c r="B22"/>
  <c r="A22"/>
  <c r="B14"/>
  <c r="A14"/>
  <c r="L13"/>
  <c r="J13"/>
  <c r="I13"/>
  <c r="H13"/>
  <c r="G13"/>
  <c r="F13"/>
</calcChain>
</file>

<file path=xl/sharedStrings.xml><?xml version="1.0" encoding="utf-8"?>
<sst xmlns="http://schemas.openxmlformats.org/spreadsheetml/2006/main" count="308" uniqueCount="126">
  <si>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</si>
  <si>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</si>
  <si>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</si>
  <si>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</si>
  <si>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</si>
  <si>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</si>
  <si>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</si>
  <si>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</si>
  <si>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</si>
  <si>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</si>
  <si>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</si>
  <si>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</si>
  <si>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</si>
  <si>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</si>
  <si>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</si>
  <si>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</si>
  <si>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</si>
  <si>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</si>
  <si>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</si>
  <si>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</si>
  <si>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</si>
  <si>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</si>
  <si>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</si>
  <si>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</si>
  <si>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</si>
  <si>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</si>
  <si>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</si>
  <si>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</si>
  <si>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</si>
  <si>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</si>
  <si>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</si>
  <si>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</si>
  <si>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</si>
  <si>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</si>
  <si>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</si>
  <si>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</si>
  <si>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</si>
  <si>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</si>
  <si>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Калькулятор</t>
  </si>
  <si>
    <t>Хлеб ржаной</t>
  </si>
  <si>
    <t>Чай с сахаром</t>
  </si>
  <si>
    <t>Хлеб пшеничный</t>
  </si>
  <si>
    <t>выпечка</t>
  </si>
  <si>
    <t>Пюре картофельное</t>
  </si>
  <si>
    <t>МКОУ "Пальминская СОШ"</t>
  </si>
  <si>
    <t>Рослова Е.Л.</t>
  </si>
  <si>
    <t>хле ржаной</t>
  </si>
  <si>
    <t>Яблоко</t>
  </si>
  <si>
    <t>14.44</t>
  </si>
  <si>
    <t>Суп картофельный с крупой</t>
  </si>
  <si>
    <t>14.06</t>
  </si>
  <si>
    <t>Котлеты,биточки,шницели</t>
  </si>
  <si>
    <t>47.69</t>
  </si>
  <si>
    <t>Рагу овощное</t>
  </si>
  <si>
    <t>7.80</t>
  </si>
  <si>
    <t>1.84</t>
  </si>
  <si>
    <t>3.91</t>
  </si>
  <si>
    <t>89.74</t>
  </si>
  <si>
    <t>321</t>
  </si>
  <si>
    <t>685</t>
  </si>
  <si>
    <t>8</t>
  </si>
  <si>
    <t>13.57</t>
  </si>
  <si>
    <t>64.57</t>
  </si>
  <si>
    <t>15.60</t>
  </si>
  <si>
    <t>3.07</t>
  </si>
  <si>
    <t>2.35</t>
  </si>
  <si>
    <t>109.78</t>
  </si>
  <si>
    <t>Суп картофельный с бобовыми</t>
  </si>
  <si>
    <t>Гуляш</t>
  </si>
  <si>
    <t>Сок фруктовый</t>
  </si>
  <si>
    <t>Суп картофельный с макарон. Изделиями</t>
  </si>
  <si>
    <t>Тефтели из говядины</t>
  </si>
  <si>
    <t>Каша гречневая</t>
  </si>
  <si>
    <t>Компот из сухофруктов</t>
  </si>
  <si>
    <t>12.87</t>
  </si>
  <si>
    <t>87.35</t>
  </si>
  <si>
    <t>44.80</t>
  </si>
  <si>
    <t>4.56</t>
  </si>
  <si>
    <t>152.65</t>
  </si>
  <si>
    <t>16.97</t>
  </si>
  <si>
    <t>24.00</t>
  </si>
  <si>
    <t>73.21</t>
  </si>
  <si>
    <t>Салат из моркови с яблоком</t>
  </si>
  <si>
    <t>Борщ с капустой и картофелем</t>
  </si>
  <si>
    <t>Плов из птицы</t>
  </si>
  <si>
    <t>Суп картофельный с рыбой</t>
  </si>
  <si>
    <t>Биточки из говядины</t>
  </si>
  <si>
    <t>Макароны отварные</t>
  </si>
  <si>
    <t>15.54</t>
  </si>
  <si>
    <t>62.12</t>
  </si>
  <si>
    <t>7.16</t>
  </si>
  <si>
    <t>8.36</t>
  </si>
  <si>
    <t>98.60</t>
  </si>
  <si>
    <t>10.62</t>
  </si>
  <si>
    <t>110.00</t>
  </si>
  <si>
    <t>201.83</t>
  </si>
  <si>
    <t>Щи из свежей капусты с картофелем</t>
  </si>
  <si>
    <t>Напиток Витошка</t>
  </si>
  <si>
    <t>14.45</t>
  </si>
  <si>
    <t>39.62</t>
  </si>
  <si>
    <t>48.88</t>
  </si>
  <si>
    <t>6.26</t>
  </si>
  <si>
    <t>112.28</t>
  </si>
  <si>
    <t>Суп с макаронными изделиями</t>
  </si>
  <si>
    <t>Птица отварная</t>
  </si>
  <si>
    <t>Рис отварной</t>
  </si>
  <si>
    <t>Напиток лимонный</t>
  </si>
  <si>
    <t>13.53</t>
  </si>
  <si>
    <t>68.06</t>
  </si>
  <si>
    <t>89.22</t>
  </si>
  <si>
    <t>Суп из овощей</t>
  </si>
  <si>
    <t>Жаркое по домашнему</t>
  </si>
  <si>
    <t>7.36</t>
  </si>
  <si>
    <t>40.32</t>
  </si>
  <si>
    <t>130.60</t>
  </si>
  <si>
    <t>201.38</t>
  </si>
  <si>
    <t>Салат витаминный</t>
  </si>
  <si>
    <t>Суп картофелный</t>
  </si>
  <si>
    <t>Рыба тушеная с овощами</t>
  </si>
  <si>
    <t>Макаронные изделия отварные</t>
  </si>
  <si>
    <t>Кисель Витошка</t>
  </si>
  <si>
    <t>сладкое</t>
  </si>
  <si>
    <t>Рассольник Петербургский</t>
  </si>
  <si>
    <t>Рагу из птицы</t>
  </si>
  <si>
    <t>43.24</t>
  </si>
  <si>
    <t>68.73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</si>
</sst>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3" fillId="0" borderId="2" xfId="0" applyFont="1" applyBorder="1"/>
    <xf numFmtId="49" fontId="0" fillId="4" borderId="2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5" fillId="0" borderId="17" xfId="0" applyNumberFormat="1" applyFont="1" applyBorder="1" applyAlignment="1">
      <alignment horizontal="left" vertical="top" wrapText="1"/>
    </xf>
    <xf numFmtId="49" fontId="14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/>
    </xf>
    <xf numFmtId="49" fontId="0" fillId="0" borderId="5" xfId="0" applyNumberFormat="1" applyBorder="1"/>
    <xf numFmtId="49" fontId="0" fillId="0" borderId="2" xfId="0" applyNumberFormat="1" applyBorder="1"/>
    <xf numFmtId="49" fontId="5" fillId="2" borderId="2" xfId="0" applyNumberFormat="1" applyFont="1" applyFill="1" applyBorder="1" applyAlignment="1" applyProtection="1">
      <alignment vertical="top" wrapText="1"/>
      <protection locked="0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0" fillId="0" borderId="6" xfId="0" applyNumberFormat="1" applyBorder="1"/>
    <xf numFmtId="49" fontId="0" fillId="2" borderId="2" xfId="0" applyNumberFormat="1" applyFill="1" applyBorder="1" applyProtection="1">
      <protection locked="0"/>
    </xf>
    <xf numFmtId="49" fontId="5" fillId="0" borderId="4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0" fillId="0" borderId="4" xfId="0" applyNumberFormat="1" applyBorder="1"/>
    <xf numFmtId="49" fontId="8" fillId="0" borderId="2" xfId="0" applyNumberFormat="1" applyFont="1" applyBorder="1" applyAlignment="1" applyProtection="1">
      <alignment horizontal="right"/>
      <protection locked="0"/>
    </xf>
    <xf numFmtId="49" fontId="5" fillId="0" borderId="2" xfId="0" applyNumberFormat="1" applyFont="1" applyBorder="1" applyAlignment="1">
      <alignment vertical="top" wrapText="1"/>
    </xf>
    <xf numFmtId="49" fontId="5" fillId="0" borderId="19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5" fillId="3" borderId="20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49" fontId="0" fillId="4" borderId="5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left" vertical="top"/>
      <protection locked="0"/>
    </xf>
    <xf numFmtId="1" fontId="0" fillId="4" borderId="23" xfId="0" applyNumberFormat="1" applyFill="1" applyBorder="1" applyAlignment="1" applyProtection="1">
      <alignment horizontal="left" vertical="top"/>
      <protection locked="0"/>
    </xf>
    <xf numFmtId="1" fontId="0" fillId="4" borderId="2" xfId="0" applyNumberFormat="1" applyFill="1" applyBorder="1" applyAlignment="1" applyProtection="1">
      <alignment horizontal="left" vertical="top"/>
      <protection locked="0"/>
    </xf>
    <xf numFmtId="49" fontId="0" fillId="4" borderId="2" xfId="0" applyNumberFormat="1" applyFill="1" applyBorder="1" applyAlignment="1" applyProtection="1">
      <alignment horizontal="left" vertical="top"/>
      <protection locked="0"/>
    </xf>
    <xf numFmtId="1" fontId="0" fillId="4" borderId="17" xfId="0" applyNumberFormat="1" applyFill="1" applyBorder="1" applyAlignment="1" applyProtection="1">
      <alignment horizontal="left" vertical="top"/>
      <protection locked="0"/>
    </xf>
    <xf numFmtId="49" fontId="0" fillId="4" borderId="17" xfId="0" applyNumberFormat="1" applyFill="1" applyBorder="1" applyAlignment="1" applyProtection="1">
      <alignment horizontal="left" vertical="top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Alignment="1" applyProtection="1">
      <alignment horizontal="left"/>
      <protection locked="0"/>
    </xf>
    <xf numFmtId="49" fontId="0" fillId="4" borderId="5" xfId="0" applyNumberFormat="1" applyFill="1" applyBorder="1" applyAlignment="1" applyProtection="1">
      <alignment horizontal="left"/>
      <protection locked="0"/>
    </xf>
    <xf numFmtId="49" fontId="0" fillId="4" borderId="24" xfId="0" applyNumberFormat="1" applyFill="1" applyBorder="1" applyAlignment="1" applyProtection="1">
      <alignment horizontal="left"/>
      <protection locked="0"/>
    </xf>
    <xf numFmtId="49" fontId="0" fillId="4" borderId="3" xfId="0" applyNumberFormat="1" applyFill="1" applyBorder="1" applyAlignment="1" applyProtection="1">
      <alignment horizontal="left"/>
      <protection locked="0"/>
    </xf>
    <xf numFmtId="49" fontId="0" fillId="4" borderId="25" xfId="0" applyNumberFormat="1" applyFill="1" applyBorder="1" applyAlignment="1" applyProtection="1">
      <alignment horizontal="left"/>
      <protection locked="0"/>
    </xf>
    <xf numFmtId="49" fontId="1" fillId="4" borderId="17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2" fontId="0" fillId="4" borderId="5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5" fillId="3" borderId="3" xfId="0" applyFont="1" applyFill="1" applyBorder="1" applyAlignment="1">
      <alignment horizontal="left" vertical="top" wrapText="1"/>
    </xf>
    <xf numFmtId="1" fontId="0" fillId="4" borderId="4" xfId="0" applyNumberFormat="1" applyFill="1" applyBorder="1" applyAlignment="1" applyProtection="1">
      <alignment horizontal="left"/>
      <protection locked="0"/>
    </xf>
    <xf numFmtId="1" fontId="0" fillId="4" borderId="23" xfId="0" applyNumberForma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49" fontId="0" fillId="4" borderId="4" xfId="0" applyNumberFormat="1" applyFill="1" applyBorder="1" applyAlignment="1" applyProtection="1">
      <alignment horizontal="left"/>
      <protection locked="0"/>
    </xf>
    <xf numFmtId="1" fontId="0" fillId="4" borderId="2" xfId="0" applyNumberFormat="1" applyFill="1" applyBorder="1" applyAlignment="1" applyProtection="1">
      <alignment horizontal="left"/>
      <protection locked="0"/>
    </xf>
    <xf numFmtId="1" fontId="0" fillId="4" borderId="17" xfId="0" applyNumberForma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49" fontId="5" fillId="2" borderId="17" xfId="0" applyNumberFormat="1" applyFont="1" applyFill="1" applyBorder="1" applyAlignment="1" applyProtection="1">
      <alignment horizontal="left" vertical="top" wrapText="1"/>
      <protection locked="0"/>
    </xf>
    <xf numFmtId="1" fontId="0" fillId="4" borderId="5" xfId="0" applyNumberFormat="1" applyFill="1" applyBorder="1" applyAlignment="1" applyProtection="1">
      <alignment horizontal="left"/>
      <protection locked="0"/>
    </xf>
    <xf numFmtId="1" fontId="0" fillId="4" borderId="24" xfId="0" applyNumberFormat="1" applyFill="1" applyBorder="1" applyAlignment="1" applyProtection="1">
      <alignment horizontal="left"/>
      <protection locked="0"/>
    </xf>
    <xf numFmtId="1" fontId="0" fillId="4" borderId="3" xfId="0" applyNumberFormat="1" applyFill="1" applyBorder="1" applyAlignment="1" applyProtection="1">
      <alignment horizontal="left"/>
      <protection locked="0"/>
    </xf>
    <xf numFmtId="1" fontId="0" fillId="4" borderId="25" xfId="0" applyNumberFormat="1" applyFill="1" applyBorder="1" applyAlignment="1" applyProtection="1">
      <alignment horizontal="left"/>
      <protection locked="0"/>
    </xf>
    <xf numFmtId="0" fontId="14" fillId="3" borderId="3" xfId="0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1" fontId="0" fillId="4" borderId="5" xfId="0" applyNumberFormat="1" applyFill="1" applyBorder="1" applyAlignment="1" applyProtection="1">
      <alignment horizontal="left" vertical="top"/>
      <protection locked="0"/>
    </xf>
    <xf numFmtId="1" fontId="0" fillId="4" borderId="24" xfId="0" applyNumberFormat="1" applyFill="1" applyBorder="1" applyAlignment="1" applyProtection="1">
      <alignment horizontal="left" vertical="top"/>
      <protection locked="0"/>
    </xf>
    <xf numFmtId="1" fontId="0" fillId="4" borderId="3" xfId="0" applyNumberFormat="1" applyFill="1" applyBorder="1" applyAlignment="1" applyProtection="1">
      <alignment horizontal="left" vertical="top"/>
      <protection locked="0"/>
    </xf>
    <xf numFmtId="1" fontId="0" fillId="4" borderId="25" xfId="0" applyNumberFormat="1" applyFill="1" applyBorder="1" applyAlignment="1" applyProtection="1">
      <alignment horizontal="left" vertical="top"/>
      <protection locked="0"/>
    </xf>
    <xf numFmtId="0" fontId="15" fillId="0" borderId="2" xfId="0" applyFont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49" fontId="9" fillId="3" borderId="21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7" sqref="G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136" t="s">
        <v>44</v>
      </c>
      <c r="D1" s="137"/>
      <c r="E1" s="137"/>
      <c r="F1" s="12" t="s">
        <v>15</v>
      </c>
      <c r="G1" s="2" t="s">
        <v>16</v>
      </c>
      <c r="H1" s="138" t="s">
        <v>38</v>
      </c>
      <c r="I1" s="139"/>
      <c r="J1" s="139"/>
      <c r="K1" s="139"/>
    </row>
    <row r="2" spans="1:12" ht="18">
      <c r="A2" s="35" t="s">
        <v>5</v>
      </c>
      <c r="C2" s="2"/>
      <c r="G2" s="2" t="s">
        <v>17</v>
      </c>
      <c r="H2" s="138" t="s">
        <v>45</v>
      </c>
      <c r="I2" s="139"/>
      <c r="J2" s="139"/>
      <c r="K2" s="139"/>
    </row>
    <row r="3" spans="1:12" ht="17.25" customHeight="1">
      <c r="A3" s="4" t="s">
        <v>7</v>
      </c>
      <c r="C3" s="2"/>
      <c r="D3" s="3"/>
      <c r="E3" s="38" t="s">
        <v>8</v>
      </c>
      <c r="G3" s="2" t="s">
        <v>18</v>
      </c>
      <c r="H3" s="48"/>
      <c r="I3" s="48">
        <v>10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5"/>
      <c r="L14" s="43"/>
    </row>
    <row r="15" spans="1:12" ht="15">
      <c r="A15" s="23"/>
      <c r="B15" s="15"/>
      <c r="C15" s="11"/>
      <c r="D15" s="7" t="s">
        <v>26</v>
      </c>
      <c r="E15" s="86" t="s">
        <v>70</v>
      </c>
      <c r="F15" s="120">
        <v>200</v>
      </c>
      <c r="G15" s="120">
        <v>2.15</v>
      </c>
      <c r="H15" s="120">
        <v>2.27</v>
      </c>
      <c r="I15" s="121">
        <v>13.71</v>
      </c>
      <c r="J15" s="120">
        <v>83.8</v>
      </c>
      <c r="K15" s="122">
        <v>208</v>
      </c>
      <c r="L15" s="96" t="s">
        <v>74</v>
      </c>
    </row>
    <row r="16" spans="1:12" ht="15">
      <c r="A16" s="23"/>
      <c r="B16" s="15"/>
      <c r="C16" s="11"/>
      <c r="D16" s="7" t="s">
        <v>27</v>
      </c>
      <c r="E16" s="86" t="s">
        <v>71</v>
      </c>
      <c r="F16" s="120">
        <v>100</v>
      </c>
      <c r="G16" s="120">
        <v>10.42</v>
      </c>
      <c r="H16" s="120">
        <v>15.23</v>
      </c>
      <c r="I16" s="121">
        <v>12.08</v>
      </c>
      <c r="J16" s="120">
        <v>201.6</v>
      </c>
      <c r="K16" s="122">
        <v>286</v>
      </c>
      <c r="L16" s="96" t="s">
        <v>75</v>
      </c>
    </row>
    <row r="17" spans="1:12" ht="15">
      <c r="A17" s="23"/>
      <c r="B17" s="15"/>
      <c r="C17" s="11"/>
      <c r="D17" s="58" t="s">
        <v>28</v>
      </c>
      <c r="E17" s="86" t="s">
        <v>72</v>
      </c>
      <c r="F17" s="120">
        <v>150</v>
      </c>
      <c r="G17" s="120">
        <v>7.46</v>
      </c>
      <c r="H17" s="120">
        <v>5.61</v>
      </c>
      <c r="I17" s="121">
        <v>35.840000000000003</v>
      </c>
      <c r="J17" s="120">
        <v>230.45</v>
      </c>
      <c r="K17" s="122">
        <v>679</v>
      </c>
      <c r="L17" s="96" t="s">
        <v>76</v>
      </c>
    </row>
    <row r="18" spans="1:12" ht="15">
      <c r="A18" s="23"/>
      <c r="B18" s="15"/>
      <c r="C18" s="11"/>
      <c r="D18" s="58" t="s">
        <v>29</v>
      </c>
      <c r="E18" s="86" t="s">
        <v>73</v>
      </c>
      <c r="F18" s="120">
        <v>200</v>
      </c>
      <c r="G18" s="120">
        <v>0.04</v>
      </c>
      <c r="H18" s="120">
        <v>0</v>
      </c>
      <c r="I18" s="121">
        <v>24.76</v>
      </c>
      <c r="J18" s="120">
        <v>94.2</v>
      </c>
      <c r="K18" s="122">
        <v>868</v>
      </c>
      <c r="L18" s="96" t="s">
        <v>77</v>
      </c>
    </row>
    <row r="19" spans="1:12" ht="15">
      <c r="A19" s="23"/>
      <c r="B19" s="15"/>
      <c r="C19" s="11"/>
      <c r="D19" s="58" t="s">
        <v>30</v>
      </c>
      <c r="E19" s="86" t="s">
        <v>41</v>
      </c>
      <c r="F19" s="120">
        <v>50</v>
      </c>
      <c r="G19" s="120">
        <v>3.07</v>
      </c>
      <c r="H19" s="120">
        <v>1.07</v>
      </c>
      <c r="I19" s="121">
        <v>20.9</v>
      </c>
      <c r="J19" s="120">
        <v>107.2</v>
      </c>
      <c r="K19" s="122">
        <v>8</v>
      </c>
      <c r="L19" s="96" t="s">
        <v>64</v>
      </c>
    </row>
    <row r="20" spans="1:12" ht="15">
      <c r="A20" s="23"/>
      <c r="B20" s="15"/>
      <c r="C20" s="11"/>
      <c r="D20" s="6"/>
      <c r="E20" s="86"/>
      <c r="F20" s="120"/>
      <c r="G20" s="120"/>
      <c r="H20" s="120"/>
      <c r="I20" s="121"/>
      <c r="J20" s="120"/>
      <c r="K20" s="122"/>
      <c r="L20" s="96"/>
    </row>
    <row r="21" spans="1:12" ht="15">
      <c r="A21" s="24"/>
      <c r="B21" s="17"/>
      <c r="C21" s="8"/>
      <c r="D21" s="18" t="s">
        <v>32</v>
      </c>
      <c r="E21" s="9"/>
      <c r="F21" s="124">
        <v>700</v>
      </c>
      <c r="G21" s="124">
        <v>23</v>
      </c>
      <c r="H21" s="124">
        <v>24</v>
      </c>
      <c r="I21" s="125">
        <v>107</v>
      </c>
      <c r="J21" s="124">
        <v>717</v>
      </c>
      <c r="K21" s="122"/>
      <c r="L21" s="98" t="s">
        <v>78</v>
      </c>
    </row>
    <row r="22" spans="1:12" ht="15.75" thickBot="1">
      <c r="A22" s="29">
        <f>A6</f>
        <v>1</v>
      </c>
      <c r="B22" s="30">
        <f>B6</f>
        <v>1</v>
      </c>
      <c r="C22" s="140" t="s">
        <v>4</v>
      </c>
      <c r="D22" s="141"/>
      <c r="E22" s="31"/>
      <c r="F22" s="126">
        <v>700</v>
      </c>
      <c r="G22" s="126">
        <v>23.14</v>
      </c>
      <c r="H22" s="126">
        <v>24</v>
      </c>
      <c r="I22" s="127">
        <v>107.29</v>
      </c>
      <c r="J22" s="126">
        <v>717.25</v>
      </c>
      <c r="K22" s="63"/>
      <c r="L22" s="100" t="s">
        <v>78</v>
      </c>
    </row>
    <row r="23" spans="1:12" ht="15">
      <c r="A23" s="14">
        <v>1</v>
      </c>
      <c r="B23" s="15">
        <v>2</v>
      </c>
      <c r="C23" s="22" t="s">
        <v>19</v>
      </c>
      <c r="D23" s="5" t="s">
        <v>20</v>
      </c>
      <c r="E23" s="39"/>
      <c r="F23" s="40"/>
      <c r="G23" s="40"/>
      <c r="H23" s="40"/>
      <c r="I23" s="40"/>
      <c r="J23" s="40"/>
      <c r="K23" s="41"/>
      <c r="L23" s="40"/>
    </row>
    <row r="24" spans="1:12" ht="15">
      <c r="A24" s="14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>
      <c r="A25" s="14"/>
      <c r="B25" s="15"/>
      <c r="C25" s="11"/>
      <c r="D25" s="7" t="s">
        <v>21</v>
      </c>
      <c r="E25" s="42"/>
      <c r="F25" s="43"/>
      <c r="G25" s="43"/>
      <c r="H25" s="43"/>
      <c r="I25" s="43"/>
      <c r="J25" s="43"/>
      <c r="K25" s="44"/>
      <c r="L25" s="43"/>
    </row>
    <row r="26" spans="1:12" ht="15">
      <c r="A26" s="14"/>
      <c r="B26" s="15"/>
      <c r="C26" s="11"/>
      <c r="D26" s="7" t="s">
        <v>22</v>
      </c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23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6"/>
      <c r="B30" s="17"/>
      <c r="C30" s="8"/>
      <c r="D30" s="18" t="s">
        <v>32</v>
      </c>
      <c r="E30" s="9"/>
      <c r="F30" s="19">
        <f>SUM(F23:F29)</f>
        <v>0</v>
      </c>
      <c r="G30" s="19">
        <f t="shared" ref="G30" si="2">SUM(G23:G29)</f>
        <v>0</v>
      </c>
      <c r="H30" s="19">
        <f t="shared" ref="H30" si="3">SUM(H23:H29)</f>
        <v>0</v>
      </c>
      <c r="I30" s="19">
        <f t="shared" ref="I30" si="4">SUM(I23:I29)</f>
        <v>0</v>
      </c>
      <c r="J30" s="19">
        <f t="shared" ref="J30:L30" si="5">SUM(J23:J29)</f>
        <v>0</v>
      </c>
      <c r="K30" s="25"/>
      <c r="L30" s="19">
        <f t="shared" si="5"/>
        <v>0</v>
      </c>
    </row>
    <row r="31" spans="1:12" ht="15">
      <c r="A31" s="64">
        <f>A23</f>
        <v>1</v>
      </c>
      <c r="B31" s="64">
        <f>B23</f>
        <v>2</v>
      </c>
      <c r="C31" s="65" t="s">
        <v>24</v>
      </c>
      <c r="D31" s="66" t="s">
        <v>25</v>
      </c>
      <c r="E31" s="84" t="s">
        <v>82</v>
      </c>
      <c r="F31" s="116">
        <v>100</v>
      </c>
      <c r="G31" s="116">
        <v>1.08</v>
      </c>
      <c r="H31" s="116">
        <v>0.18</v>
      </c>
      <c r="I31" s="117">
        <v>8.6199999999999992</v>
      </c>
      <c r="J31" s="116">
        <v>40.4</v>
      </c>
      <c r="K31" s="118">
        <v>38</v>
      </c>
      <c r="L31" s="119" t="s">
        <v>79</v>
      </c>
    </row>
    <row r="32" spans="1:12" ht="15">
      <c r="A32" s="68"/>
      <c r="B32" s="69"/>
      <c r="C32" s="70"/>
      <c r="D32" s="66" t="s">
        <v>26</v>
      </c>
      <c r="E32" s="86" t="s">
        <v>83</v>
      </c>
      <c r="F32" s="120">
        <v>200</v>
      </c>
      <c r="G32" s="120">
        <v>1</v>
      </c>
      <c r="H32" s="120">
        <v>4</v>
      </c>
      <c r="I32" s="121">
        <v>100</v>
      </c>
      <c r="J32" s="120">
        <v>302</v>
      </c>
      <c r="K32" s="122">
        <v>170</v>
      </c>
      <c r="L32" s="96" t="s">
        <v>61</v>
      </c>
    </row>
    <row r="33" spans="1:12" ht="15">
      <c r="A33" s="68"/>
      <c r="B33" s="69"/>
      <c r="C33" s="70"/>
      <c r="D33" s="66" t="s">
        <v>27</v>
      </c>
      <c r="E33" s="86" t="s">
        <v>84</v>
      </c>
      <c r="F33" s="120">
        <v>210</v>
      </c>
      <c r="G33" s="120">
        <v>20</v>
      </c>
      <c r="H33" s="120">
        <v>17</v>
      </c>
      <c r="I33" s="121">
        <v>36</v>
      </c>
      <c r="J33" s="120">
        <v>377</v>
      </c>
      <c r="K33" s="122">
        <v>304</v>
      </c>
      <c r="L33" s="96" t="s">
        <v>80</v>
      </c>
    </row>
    <row r="34" spans="1:12" ht="15">
      <c r="A34" s="68"/>
      <c r="B34" s="69"/>
      <c r="C34" s="70"/>
      <c r="D34" s="66" t="s">
        <v>28</v>
      </c>
      <c r="E34" s="86"/>
      <c r="F34" s="120"/>
      <c r="G34" s="120"/>
      <c r="H34" s="120"/>
      <c r="I34" s="121"/>
      <c r="J34" s="120"/>
      <c r="K34" s="122"/>
      <c r="L34" s="96"/>
    </row>
    <row r="35" spans="1:12" ht="15">
      <c r="A35" s="68"/>
      <c r="B35" s="69"/>
      <c r="C35" s="70"/>
      <c r="D35" s="66" t="s">
        <v>29</v>
      </c>
      <c r="E35" s="86" t="s">
        <v>69</v>
      </c>
      <c r="F35" s="120">
        <v>200</v>
      </c>
      <c r="G35" s="120">
        <v>0</v>
      </c>
      <c r="H35" s="120">
        <v>0</v>
      </c>
      <c r="I35" s="121">
        <v>2</v>
      </c>
      <c r="J35" s="120">
        <v>7</v>
      </c>
      <c r="K35" s="122"/>
      <c r="L35" s="96" t="s">
        <v>63</v>
      </c>
    </row>
    <row r="36" spans="1:12" ht="15">
      <c r="A36" s="68"/>
      <c r="B36" s="69"/>
      <c r="C36" s="70"/>
      <c r="D36" s="66" t="s">
        <v>30</v>
      </c>
      <c r="E36" s="86" t="s">
        <v>41</v>
      </c>
      <c r="F36" s="120">
        <v>50</v>
      </c>
      <c r="G36" s="120">
        <v>3</v>
      </c>
      <c r="H36" s="120">
        <v>1</v>
      </c>
      <c r="I36" s="121">
        <v>21</v>
      </c>
      <c r="J36" s="120">
        <v>107.2</v>
      </c>
      <c r="K36" s="122">
        <v>8</v>
      </c>
      <c r="L36" s="96" t="s">
        <v>64</v>
      </c>
    </row>
    <row r="37" spans="1:12" ht="15">
      <c r="A37" s="68"/>
      <c r="B37" s="69"/>
      <c r="C37" s="70"/>
      <c r="D37" s="71"/>
      <c r="E37" s="67"/>
      <c r="F37" s="120"/>
      <c r="G37" s="120"/>
      <c r="H37" s="120"/>
      <c r="I37" s="121"/>
      <c r="J37" s="120"/>
      <c r="K37" s="123"/>
      <c r="L37" s="96"/>
    </row>
    <row r="38" spans="1:12" ht="15">
      <c r="A38" s="68"/>
      <c r="B38" s="69"/>
      <c r="C38" s="70"/>
      <c r="D38" s="71"/>
      <c r="E38" s="67"/>
      <c r="F38" s="124"/>
      <c r="G38" s="124"/>
      <c r="H38" s="124"/>
      <c r="I38" s="125"/>
      <c r="J38" s="124"/>
      <c r="K38" s="123"/>
      <c r="L38" s="98"/>
    </row>
    <row r="39" spans="1:12" ht="15.75" thickBot="1">
      <c r="A39" s="72"/>
      <c r="B39" s="73"/>
      <c r="C39" s="74"/>
      <c r="D39" s="75" t="s">
        <v>32</v>
      </c>
      <c r="E39" s="76"/>
      <c r="F39" s="126">
        <v>710</v>
      </c>
      <c r="G39" s="126">
        <v>26</v>
      </c>
      <c r="H39" s="126">
        <v>22</v>
      </c>
      <c r="I39" s="127">
        <v>167</v>
      </c>
      <c r="J39" s="126">
        <v>833.6</v>
      </c>
      <c r="K39" s="61"/>
      <c r="L39" s="100" t="s">
        <v>81</v>
      </c>
    </row>
    <row r="40" spans="1:12" ht="15.75" customHeight="1" thickBot="1">
      <c r="A40" s="33">
        <f>A23</f>
        <v>1</v>
      </c>
      <c r="B40" s="33">
        <f>B23</f>
        <v>2</v>
      </c>
      <c r="C40" s="140" t="s">
        <v>4</v>
      </c>
      <c r="D40" s="141"/>
      <c r="E40" s="31"/>
      <c r="F40" s="115">
        <v>710</v>
      </c>
      <c r="G40" s="128">
        <v>26</v>
      </c>
      <c r="H40" s="128">
        <v>22</v>
      </c>
      <c r="I40" s="128">
        <v>167</v>
      </c>
      <c r="J40" s="128">
        <v>834</v>
      </c>
      <c r="K40" s="115"/>
      <c r="L40" s="115" t="s">
        <v>81</v>
      </c>
    </row>
    <row r="41" spans="1:12" ht="15">
      <c r="A41" s="20">
        <v>1</v>
      </c>
      <c r="B41" s="21">
        <v>3</v>
      </c>
      <c r="C41" s="22" t="s">
        <v>19</v>
      </c>
      <c r="D41" s="5" t="s">
        <v>20</v>
      </c>
      <c r="E41" s="39"/>
      <c r="F41" s="40"/>
      <c r="G41" s="40"/>
      <c r="H41" s="40"/>
      <c r="I41" s="40"/>
      <c r="J41" s="40"/>
      <c r="K41" s="41"/>
      <c r="L41" s="40"/>
    </row>
    <row r="42" spans="1:12" ht="15">
      <c r="A42" s="23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23"/>
      <c r="B43" s="15"/>
      <c r="C43" s="11"/>
      <c r="D43" s="7" t="s">
        <v>21</v>
      </c>
      <c r="E43" s="42"/>
      <c r="F43" s="43"/>
      <c r="G43" s="43"/>
      <c r="H43" s="43"/>
      <c r="I43" s="43"/>
      <c r="J43" s="43"/>
      <c r="K43" s="44"/>
      <c r="L43" s="43"/>
    </row>
    <row r="44" spans="1:12" ht="15">
      <c r="A44" s="23"/>
      <c r="B44" s="15"/>
      <c r="C44" s="11"/>
      <c r="D44" s="7" t="s">
        <v>22</v>
      </c>
      <c r="E44" s="42"/>
      <c r="F44" s="43"/>
      <c r="G44" s="43"/>
      <c r="H44" s="43"/>
      <c r="I44" s="43"/>
      <c r="J44" s="43"/>
      <c r="K44" s="44"/>
      <c r="L44" s="43"/>
    </row>
    <row r="45" spans="1:12" ht="15">
      <c r="A45" s="23"/>
      <c r="B45" s="15"/>
      <c r="C45" s="11"/>
      <c r="D45" s="7" t="s">
        <v>23</v>
      </c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4"/>
      <c r="B48" s="17"/>
      <c r="C48" s="8"/>
      <c r="D48" s="18" t="s">
        <v>32</v>
      </c>
      <c r="E48" s="9"/>
      <c r="F48" s="19">
        <f>SUM(F41:F47)</f>
        <v>0</v>
      </c>
      <c r="G48" s="19">
        <f t="shared" ref="G48" si="6">SUM(G41:G47)</f>
        <v>0</v>
      </c>
      <c r="H48" s="19">
        <f t="shared" ref="H48" si="7">SUM(H41:H47)</f>
        <v>0</v>
      </c>
      <c r="I48" s="19">
        <f t="shared" ref="I48" si="8">SUM(I41:I47)</f>
        <v>0</v>
      </c>
      <c r="J48" s="19">
        <f t="shared" ref="J48:L48" si="9">SUM(J41:J47)</f>
        <v>0</v>
      </c>
      <c r="K48" s="25"/>
      <c r="L48" s="19">
        <f t="shared" si="9"/>
        <v>0</v>
      </c>
    </row>
    <row r="49" spans="1:12" ht="15">
      <c r="A49" s="77">
        <f>A41</f>
        <v>1</v>
      </c>
      <c r="B49" s="64">
        <f>B41</f>
        <v>3</v>
      </c>
      <c r="C49" s="65" t="s">
        <v>24</v>
      </c>
      <c r="D49" s="66" t="s">
        <v>25</v>
      </c>
      <c r="E49" s="67"/>
      <c r="F49" s="129"/>
      <c r="G49" s="129"/>
      <c r="H49" s="129"/>
      <c r="I49" s="129"/>
      <c r="J49" s="129"/>
      <c r="K49" s="123"/>
      <c r="L49" s="129"/>
    </row>
    <row r="50" spans="1:12" ht="15">
      <c r="A50" s="78"/>
      <c r="B50" s="69"/>
      <c r="C50" s="70"/>
      <c r="D50" s="66" t="s">
        <v>26</v>
      </c>
      <c r="E50" s="86" t="s">
        <v>85</v>
      </c>
      <c r="F50" s="92">
        <v>200</v>
      </c>
      <c r="G50" s="92">
        <v>4.54</v>
      </c>
      <c r="H50" s="92">
        <v>2</v>
      </c>
      <c r="I50" s="94">
        <v>11</v>
      </c>
      <c r="J50" s="92">
        <v>76</v>
      </c>
      <c r="K50" s="130">
        <v>72</v>
      </c>
      <c r="L50" s="59" t="s">
        <v>88</v>
      </c>
    </row>
    <row r="51" spans="1:12" ht="15">
      <c r="A51" s="78"/>
      <c r="B51" s="69"/>
      <c r="C51" s="70"/>
      <c r="D51" s="66" t="s">
        <v>27</v>
      </c>
      <c r="E51" s="86" t="s">
        <v>86</v>
      </c>
      <c r="F51" s="92">
        <v>100</v>
      </c>
      <c r="G51" s="92">
        <v>16</v>
      </c>
      <c r="H51" s="92">
        <v>12</v>
      </c>
      <c r="I51" s="94">
        <v>16</v>
      </c>
      <c r="J51" s="92">
        <v>229</v>
      </c>
      <c r="K51" s="130">
        <v>608</v>
      </c>
      <c r="L51" s="59" t="s">
        <v>89</v>
      </c>
    </row>
    <row r="52" spans="1:12" ht="15">
      <c r="A52" s="78"/>
      <c r="B52" s="69"/>
      <c r="C52" s="70"/>
      <c r="D52" s="66" t="s">
        <v>28</v>
      </c>
      <c r="E52" s="86" t="s">
        <v>87</v>
      </c>
      <c r="F52" s="92">
        <v>150</v>
      </c>
      <c r="G52" s="92">
        <v>6</v>
      </c>
      <c r="H52" s="92">
        <v>5</v>
      </c>
      <c r="I52" s="94">
        <v>26</v>
      </c>
      <c r="J52" s="92">
        <v>168</v>
      </c>
      <c r="K52" s="130">
        <v>516</v>
      </c>
      <c r="L52" s="59" t="s">
        <v>90</v>
      </c>
    </row>
    <row r="53" spans="1:12" ht="15">
      <c r="A53" s="78"/>
      <c r="B53" s="69"/>
      <c r="C53" s="70"/>
      <c r="D53" s="66" t="s">
        <v>29</v>
      </c>
      <c r="E53" s="86" t="s">
        <v>40</v>
      </c>
      <c r="F53" s="92">
        <v>200</v>
      </c>
      <c r="G53" s="92">
        <v>0</v>
      </c>
      <c r="H53" s="92">
        <v>0</v>
      </c>
      <c r="I53" s="94">
        <v>14</v>
      </c>
      <c r="J53" s="92">
        <v>28</v>
      </c>
      <c r="K53" s="130">
        <v>943</v>
      </c>
      <c r="L53" s="59" t="s">
        <v>91</v>
      </c>
    </row>
    <row r="54" spans="1:12" ht="15">
      <c r="A54" s="78"/>
      <c r="B54" s="69"/>
      <c r="C54" s="70"/>
      <c r="D54" s="66" t="s">
        <v>30</v>
      </c>
      <c r="E54" s="86" t="s">
        <v>41</v>
      </c>
      <c r="F54" s="92">
        <v>50</v>
      </c>
      <c r="G54" s="92">
        <v>3</v>
      </c>
      <c r="H54" s="92">
        <v>1</v>
      </c>
      <c r="I54" s="94">
        <v>21</v>
      </c>
      <c r="J54" s="92">
        <v>107</v>
      </c>
      <c r="K54" s="130">
        <v>8</v>
      </c>
      <c r="L54" s="59" t="s">
        <v>64</v>
      </c>
    </row>
    <row r="55" spans="1:12" ht="15">
      <c r="A55" s="78"/>
      <c r="B55" s="69"/>
      <c r="C55" s="70"/>
      <c r="D55" s="83" t="s">
        <v>46</v>
      </c>
      <c r="E55" s="86" t="s">
        <v>39</v>
      </c>
      <c r="F55" s="92">
        <v>30</v>
      </c>
      <c r="G55" s="92"/>
      <c r="H55" s="92"/>
      <c r="I55" s="94"/>
      <c r="J55" s="92">
        <v>72</v>
      </c>
      <c r="K55" s="130">
        <v>7</v>
      </c>
      <c r="L55" s="59" t="s">
        <v>65</v>
      </c>
    </row>
    <row r="56" spans="1:12" ht="15">
      <c r="A56" s="78"/>
      <c r="B56" s="69"/>
      <c r="C56" s="70"/>
      <c r="D56" s="71"/>
      <c r="E56" s="67"/>
      <c r="F56" s="131"/>
      <c r="G56" s="131"/>
      <c r="H56" s="131"/>
      <c r="I56" s="132"/>
      <c r="J56" s="131"/>
      <c r="K56" s="123"/>
      <c r="L56" s="88"/>
    </row>
    <row r="57" spans="1:12" ht="15.75" thickBot="1">
      <c r="A57" s="79"/>
      <c r="B57" s="73"/>
      <c r="C57" s="74"/>
      <c r="D57" s="75" t="s">
        <v>32</v>
      </c>
      <c r="E57" s="76"/>
      <c r="F57" s="133">
        <v>780</v>
      </c>
      <c r="G57" s="133">
        <v>32</v>
      </c>
      <c r="H57" s="133">
        <v>20</v>
      </c>
      <c r="I57" s="134">
        <v>88</v>
      </c>
      <c r="J57" s="133">
        <v>680</v>
      </c>
      <c r="K57" s="61"/>
      <c r="L57" s="89" t="s">
        <v>92</v>
      </c>
    </row>
    <row r="58" spans="1:12" ht="15.75" customHeight="1" thickBot="1">
      <c r="A58" s="80">
        <f>A41</f>
        <v>1</v>
      </c>
      <c r="B58" s="81">
        <f>B41</f>
        <v>3</v>
      </c>
      <c r="C58" s="142" t="s">
        <v>4</v>
      </c>
      <c r="D58" s="143"/>
      <c r="E58" s="82"/>
      <c r="F58" s="63">
        <f>F48+F57</f>
        <v>780</v>
      </c>
      <c r="G58" s="63">
        <f>G48+G57</f>
        <v>32</v>
      </c>
      <c r="H58" s="63">
        <f>H48+H57</f>
        <v>20</v>
      </c>
      <c r="I58" s="63">
        <f>I48+I57</f>
        <v>88</v>
      </c>
      <c r="J58" s="63">
        <f>J48+J57</f>
        <v>680</v>
      </c>
      <c r="K58" s="63"/>
      <c r="L58" s="62" t="s">
        <v>92</v>
      </c>
    </row>
    <row r="59" spans="1:12" ht="15">
      <c r="A59" s="20">
        <v>1</v>
      </c>
      <c r="B59" s="21">
        <v>4</v>
      </c>
      <c r="C59" s="22" t="s">
        <v>19</v>
      </c>
      <c r="D59" s="5" t="s">
        <v>20</v>
      </c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7" t="s">
        <v>21</v>
      </c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7" t="s">
        <v>22</v>
      </c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3"/>
      <c r="B63" s="15"/>
      <c r="C63" s="11"/>
      <c r="D63" s="7" t="s">
        <v>23</v>
      </c>
      <c r="E63" s="42"/>
      <c r="F63" s="43"/>
      <c r="G63" s="43"/>
      <c r="H63" s="43"/>
      <c r="I63" s="43"/>
      <c r="J63" s="43"/>
      <c r="K63" s="44"/>
      <c r="L63" s="43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4"/>
      <c r="B66" s="17"/>
      <c r="C66" s="8"/>
      <c r="D66" s="18" t="s">
        <v>32</v>
      </c>
      <c r="E66" s="9"/>
      <c r="F66" s="19">
        <f>SUM(F59:F65)</f>
        <v>0</v>
      </c>
      <c r="G66" s="19">
        <f t="shared" ref="G66" si="10">SUM(G59:G65)</f>
        <v>0</v>
      </c>
      <c r="H66" s="19">
        <f t="shared" ref="H66" si="11">SUM(H59:H65)</f>
        <v>0</v>
      </c>
      <c r="I66" s="19">
        <f t="shared" ref="I66" si="12">SUM(I59:I65)</f>
        <v>0</v>
      </c>
      <c r="J66" s="19">
        <f t="shared" ref="J66:L66" si="13">SUM(J59:J65)</f>
        <v>0</v>
      </c>
      <c r="K66" s="25"/>
      <c r="L66" s="19">
        <f t="shared" si="13"/>
        <v>0</v>
      </c>
    </row>
    <row r="67" spans="1:12" ht="15">
      <c r="A67" s="26">
        <f>A59</f>
        <v>1</v>
      </c>
      <c r="B67" s="13">
        <f>B59</f>
        <v>4</v>
      </c>
      <c r="C67" s="10" t="s">
        <v>24</v>
      </c>
      <c r="D67" s="7" t="s">
        <v>25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26</v>
      </c>
      <c r="E68" s="86" t="s">
        <v>96</v>
      </c>
      <c r="F68" s="52">
        <v>200</v>
      </c>
      <c r="G68" s="52">
        <v>1</v>
      </c>
      <c r="H68" s="52">
        <v>4</v>
      </c>
      <c r="I68" s="54">
        <v>7</v>
      </c>
      <c r="J68" s="52">
        <v>293</v>
      </c>
      <c r="K68" s="56">
        <v>187</v>
      </c>
      <c r="L68" s="59" t="s">
        <v>61</v>
      </c>
    </row>
    <row r="69" spans="1:12" ht="15">
      <c r="A69" s="23"/>
      <c r="B69" s="15"/>
      <c r="C69" s="11"/>
      <c r="D69" s="7" t="s">
        <v>27</v>
      </c>
      <c r="E69" s="86" t="s">
        <v>68</v>
      </c>
      <c r="F69" s="52">
        <v>100</v>
      </c>
      <c r="G69" s="52">
        <v>20</v>
      </c>
      <c r="H69" s="52">
        <v>18</v>
      </c>
      <c r="I69" s="54">
        <v>5</v>
      </c>
      <c r="J69" s="52">
        <v>168</v>
      </c>
      <c r="K69" s="56">
        <v>591</v>
      </c>
      <c r="L69" s="59" t="s">
        <v>62</v>
      </c>
    </row>
    <row r="70" spans="1:12" ht="15">
      <c r="A70" s="23"/>
      <c r="B70" s="15"/>
      <c r="C70" s="11"/>
      <c r="D70" s="7" t="s">
        <v>42</v>
      </c>
      <c r="E70" s="86" t="s">
        <v>43</v>
      </c>
      <c r="F70" s="52">
        <v>150</v>
      </c>
      <c r="G70" s="52">
        <v>3</v>
      </c>
      <c r="H70" s="52">
        <v>5</v>
      </c>
      <c r="I70" s="54">
        <v>20</v>
      </c>
      <c r="J70" s="52">
        <v>137</v>
      </c>
      <c r="K70" s="56">
        <v>694</v>
      </c>
      <c r="L70" s="59" t="s">
        <v>93</v>
      </c>
    </row>
    <row r="71" spans="1:12" ht="15">
      <c r="A71" s="23"/>
      <c r="B71" s="15"/>
      <c r="C71" s="11"/>
      <c r="D71" s="7" t="s">
        <v>29</v>
      </c>
      <c r="E71" s="86" t="s">
        <v>97</v>
      </c>
      <c r="F71" s="52">
        <v>200</v>
      </c>
      <c r="G71" s="52">
        <v>0</v>
      </c>
      <c r="H71" s="52">
        <v>0</v>
      </c>
      <c r="I71" s="54">
        <v>0</v>
      </c>
      <c r="J71" s="52">
        <v>89</v>
      </c>
      <c r="K71" s="56">
        <v>692</v>
      </c>
      <c r="L71" s="59" t="s">
        <v>94</v>
      </c>
    </row>
    <row r="72" spans="1:12" ht="15">
      <c r="A72" s="23"/>
      <c r="B72" s="15"/>
      <c r="C72" s="11"/>
      <c r="D72" s="7" t="s">
        <v>30</v>
      </c>
      <c r="E72" s="86" t="s">
        <v>41</v>
      </c>
      <c r="F72" s="52">
        <v>50</v>
      </c>
      <c r="G72" s="52">
        <v>3</v>
      </c>
      <c r="H72" s="52">
        <v>1</v>
      </c>
      <c r="I72" s="54">
        <v>21</v>
      </c>
      <c r="J72" s="52">
        <v>107</v>
      </c>
      <c r="K72" s="56">
        <v>8</v>
      </c>
      <c r="L72" s="59" t="s">
        <v>64</v>
      </c>
    </row>
    <row r="73" spans="1:12" ht="15">
      <c r="A73" s="23"/>
      <c r="B73" s="15"/>
      <c r="C73" s="11"/>
      <c r="D73" s="7"/>
      <c r="E73" s="42"/>
      <c r="F73" s="52"/>
      <c r="G73" s="52"/>
      <c r="H73" s="52"/>
      <c r="I73" s="54"/>
      <c r="J73" s="52"/>
      <c r="K73" s="56"/>
      <c r="L73" s="59"/>
    </row>
    <row r="74" spans="1:12" ht="15">
      <c r="A74" s="23"/>
      <c r="B74" s="15"/>
      <c r="C74" s="11"/>
      <c r="D74" s="6"/>
      <c r="E74" s="42"/>
      <c r="F74" s="111"/>
      <c r="G74" s="111"/>
      <c r="H74" s="111"/>
      <c r="I74" s="113"/>
      <c r="J74" s="111"/>
      <c r="K74" s="44"/>
      <c r="L74" s="88"/>
    </row>
    <row r="75" spans="1:12" ht="15.75" thickBot="1">
      <c r="A75" s="23"/>
      <c r="B75" s="15"/>
      <c r="C75" s="11"/>
      <c r="D75" s="6"/>
      <c r="E75" s="42"/>
      <c r="F75" s="112"/>
      <c r="G75" s="112"/>
      <c r="H75" s="112"/>
      <c r="I75" s="114"/>
      <c r="J75" s="112"/>
      <c r="K75" s="44"/>
      <c r="L75" s="89"/>
    </row>
    <row r="76" spans="1:12" ht="15.75" thickBot="1">
      <c r="A76" s="24"/>
      <c r="B76" s="17"/>
      <c r="C76" s="8"/>
      <c r="D76" s="18" t="s">
        <v>32</v>
      </c>
      <c r="E76" s="9"/>
      <c r="F76" s="112">
        <v>700</v>
      </c>
      <c r="G76" s="112">
        <v>27</v>
      </c>
      <c r="H76" s="112">
        <v>28</v>
      </c>
      <c r="I76" s="114">
        <v>53</v>
      </c>
      <c r="J76" s="112">
        <v>794</v>
      </c>
      <c r="K76" s="44"/>
      <c r="L76" s="89" t="s">
        <v>95</v>
      </c>
    </row>
    <row r="77" spans="1:12" ht="15.75" customHeight="1" thickBot="1">
      <c r="A77" s="29">
        <f>A59</f>
        <v>1</v>
      </c>
      <c r="B77" s="30">
        <f>B59</f>
        <v>4</v>
      </c>
      <c r="C77" s="140" t="s">
        <v>4</v>
      </c>
      <c r="D77" s="141"/>
      <c r="E77" s="31"/>
      <c r="F77" s="112">
        <v>700</v>
      </c>
      <c r="G77" s="112">
        <v>27</v>
      </c>
      <c r="H77" s="112">
        <v>28</v>
      </c>
      <c r="I77" s="114">
        <v>53</v>
      </c>
      <c r="J77" s="112">
        <v>794</v>
      </c>
      <c r="K77" s="44"/>
      <c r="L77" s="89" t="s">
        <v>95</v>
      </c>
    </row>
    <row r="78" spans="1:12" ht="15.75" thickBot="1">
      <c r="A78" s="20">
        <v>1</v>
      </c>
      <c r="B78" s="21">
        <v>5</v>
      </c>
      <c r="C78" s="22" t="s">
        <v>19</v>
      </c>
      <c r="D78" s="5" t="s">
        <v>20</v>
      </c>
      <c r="E78" s="39"/>
      <c r="F78" s="112"/>
      <c r="G78" s="112"/>
      <c r="H78" s="112"/>
      <c r="I78" s="114"/>
      <c r="J78" s="112"/>
      <c r="K78" s="44"/>
      <c r="L78" s="40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7" t="s">
        <v>21</v>
      </c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7" t="s">
        <v>22</v>
      </c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3"/>
      <c r="B82" s="15"/>
      <c r="C82" s="11"/>
      <c r="D82" s="7" t="s">
        <v>23</v>
      </c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4"/>
      <c r="B85" s="17"/>
      <c r="C85" s="8"/>
      <c r="D85" s="18" t="s">
        <v>32</v>
      </c>
      <c r="E85" s="9"/>
      <c r="F85" s="19">
        <f>SUM(F78:F84)</f>
        <v>0</v>
      </c>
      <c r="G85" s="19">
        <f t="shared" ref="G85" si="14">SUM(G78:G84)</f>
        <v>0</v>
      </c>
      <c r="H85" s="19">
        <f t="shared" ref="H85" si="15">SUM(H78:H84)</f>
        <v>0</v>
      </c>
      <c r="I85" s="19">
        <f t="shared" ref="I85" si="16">SUM(I78:I84)</f>
        <v>0</v>
      </c>
      <c r="J85" s="19">
        <f t="shared" ref="J85:L85" si="17">SUM(J78:J84)</f>
        <v>0</v>
      </c>
      <c r="K85" s="25"/>
      <c r="L85" s="19">
        <f t="shared" si="17"/>
        <v>0</v>
      </c>
    </row>
    <row r="86" spans="1:12" ht="15">
      <c r="A86" s="26">
        <f>A78</f>
        <v>1</v>
      </c>
      <c r="B86" s="13">
        <f>B78</f>
        <v>5</v>
      </c>
      <c r="C86" s="10" t="s">
        <v>24</v>
      </c>
      <c r="D86" s="7" t="s">
        <v>25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26</v>
      </c>
      <c r="E87" s="86" t="s">
        <v>103</v>
      </c>
      <c r="F87" s="52">
        <v>200</v>
      </c>
      <c r="G87" s="52">
        <v>3</v>
      </c>
      <c r="H87" s="52">
        <v>2</v>
      </c>
      <c r="I87" s="54">
        <v>14</v>
      </c>
      <c r="J87" s="52">
        <v>83.8</v>
      </c>
      <c r="K87" s="56">
        <v>208</v>
      </c>
      <c r="L87" s="59" t="s">
        <v>98</v>
      </c>
    </row>
    <row r="88" spans="1:12" ht="15">
      <c r="A88" s="23"/>
      <c r="B88" s="15"/>
      <c r="C88" s="11"/>
      <c r="D88" s="7" t="s">
        <v>27</v>
      </c>
      <c r="E88" s="86" t="s">
        <v>104</v>
      </c>
      <c r="F88" s="52">
        <v>100</v>
      </c>
      <c r="G88" s="52">
        <v>21</v>
      </c>
      <c r="H88" s="52">
        <v>14</v>
      </c>
      <c r="I88" s="54">
        <v>0</v>
      </c>
      <c r="J88" s="52">
        <v>206</v>
      </c>
      <c r="K88" s="56">
        <v>487</v>
      </c>
      <c r="L88" s="59" t="s">
        <v>99</v>
      </c>
    </row>
    <row r="89" spans="1:12" ht="15">
      <c r="A89" s="23"/>
      <c r="B89" s="15"/>
      <c r="C89" s="11"/>
      <c r="D89" s="7" t="s">
        <v>28</v>
      </c>
      <c r="E89" s="86" t="s">
        <v>105</v>
      </c>
      <c r="F89" s="52">
        <v>150</v>
      </c>
      <c r="G89" s="52">
        <v>4</v>
      </c>
      <c r="H89" s="52">
        <v>5</v>
      </c>
      <c r="I89" s="54">
        <v>37</v>
      </c>
      <c r="J89" s="52">
        <v>210</v>
      </c>
      <c r="K89" s="56">
        <v>315</v>
      </c>
      <c r="L89" s="59" t="s">
        <v>100</v>
      </c>
    </row>
    <row r="90" spans="1:12" ht="15">
      <c r="A90" s="23"/>
      <c r="B90" s="15"/>
      <c r="C90" s="11"/>
      <c r="D90" s="7" t="s">
        <v>29</v>
      </c>
      <c r="E90" s="86" t="s">
        <v>106</v>
      </c>
      <c r="F90" s="52">
        <v>200</v>
      </c>
      <c r="G90" s="52">
        <v>0</v>
      </c>
      <c r="H90" s="52">
        <v>0</v>
      </c>
      <c r="I90" s="54">
        <v>26</v>
      </c>
      <c r="J90" s="52">
        <v>109</v>
      </c>
      <c r="K90" s="56">
        <v>638</v>
      </c>
      <c r="L90" s="59" t="s">
        <v>101</v>
      </c>
    </row>
    <row r="91" spans="1:12" ht="15">
      <c r="A91" s="23"/>
      <c r="B91" s="15"/>
      <c r="C91" s="11"/>
      <c r="D91" s="7" t="s">
        <v>30</v>
      </c>
      <c r="E91" s="86" t="s">
        <v>41</v>
      </c>
      <c r="F91" s="52">
        <v>50</v>
      </c>
      <c r="G91" s="52">
        <v>3</v>
      </c>
      <c r="H91" s="52">
        <v>1</v>
      </c>
      <c r="I91" s="54">
        <v>21</v>
      </c>
      <c r="J91" s="52">
        <v>107</v>
      </c>
      <c r="K91" s="56">
        <v>8</v>
      </c>
      <c r="L91" s="59" t="s">
        <v>64</v>
      </c>
    </row>
    <row r="92" spans="1:12" ht="15">
      <c r="A92" s="23"/>
      <c r="B92" s="15"/>
      <c r="C92" s="11"/>
      <c r="D92" s="7" t="s">
        <v>31</v>
      </c>
      <c r="E92" s="86"/>
      <c r="F92" s="52"/>
      <c r="G92" s="52"/>
      <c r="H92" s="52"/>
      <c r="I92" s="54"/>
      <c r="J92" s="52"/>
      <c r="K92" s="44"/>
      <c r="L92" s="59"/>
    </row>
    <row r="93" spans="1:12" ht="15">
      <c r="A93" s="23"/>
      <c r="B93" s="15"/>
      <c r="C93" s="11"/>
      <c r="D93" s="6"/>
      <c r="E93" s="42"/>
      <c r="F93" s="111"/>
      <c r="G93" s="111"/>
      <c r="H93" s="111"/>
      <c r="I93" s="113"/>
      <c r="J93" s="111"/>
      <c r="K93" s="44"/>
      <c r="L93" s="88"/>
    </row>
    <row r="94" spans="1:12" ht="15.75" thickBot="1">
      <c r="A94" s="23"/>
      <c r="B94" s="15"/>
      <c r="C94" s="11"/>
      <c r="D94" s="6"/>
      <c r="E94" s="42"/>
      <c r="F94" s="112"/>
      <c r="G94" s="112"/>
      <c r="H94" s="112"/>
      <c r="I94" s="114"/>
      <c r="J94" s="112"/>
      <c r="K94" s="44"/>
      <c r="L94" s="89"/>
    </row>
    <row r="95" spans="1:12" ht="15.75" thickBot="1">
      <c r="A95" s="24"/>
      <c r="B95" s="17"/>
      <c r="C95" s="8"/>
      <c r="D95" s="18" t="s">
        <v>32</v>
      </c>
      <c r="E95" s="9"/>
      <c r="F95" s="112">
        <v>700</v>
      </c>
      <c r="G95" s="112">
        <v>30</v>
      </c>
      <c r="H95" s="112">
        <v>22</v>
      </c>
      <c r="I95" s="114">
        <v>97</v>
      </c>
      <c r="J95" s="112">
        <v>716</v>
      </c>
      <c r="K95" s="44"/>
      <c r="L95" s="89" t="s">
        <v>102</v>
      </c>
    </row>
    <row r="96" spans="1:12" ht="15.75" customHeight="1" thickBot="1">
      <c r="A96" s="29">
        <f>A78</f>
        <v>1</v>
      </c>
      <c r="B96" s="30">
        <f>B78</f>
        <v>5</v>
      </c>
      <c r="C96" s="140" t="s">
        <v>4</v>
      </c>
      <c r="D96" s="141"/>
      <c r="E96" s="31"/>
      <c r="F96" s="112">
        <v>700</v>
      </c>
      <c r="G96" s="112">
        <v>30</v>
      </c>
      <c r="H96" s="112">
        <v>22</v>
      </c>
      <c r="I96" s="114">
        <v>97</v>
      </c>
      <c r="J96" s="112">
        <v>716</v>
      </c>
      <c r="K96" s="44"/>
      <c r="L96" s="89" t="s">
        <v>102</v>
      </c>
    </row>
    <row r="97" spans="1:12" ht="15">
      <c r="A97" s="20">
        <v>2</v>
      </c>
      <c r="B97" s="21">
        <v>1</v>
      </c>
      <c r="C97" s="22" t="s">
        <v>19</v>
      </c>
      <c r="D97" s="5" t="s">
        <v>20</v>
      </c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7" t="s">
        <v>21</v>
      </c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7" t="s">
        <v>22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7" t="s">
        <v>23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4"/>
      <c r="B104" s="17"/>
      <c r="C104" s="8"/>
      <c r="D104" s="18" t="s">
        <v>32</v>
      </c>
      <c r="E104" s="9"/>
      <c r="F104" s="19">
        <f>SUM(F97:F103)</f>
        <v>0</v>
      </c>
      <c r="G104" s="19">
        <f t="shared" ref="G104:J104" si="18">SUM(G97:G103)</f>
        <v>0</v>
      </c>
      <c r="H104" s="19">
        <f t="shared" si="18"/>
        <v>0</v>
      </c>
      <c r="I104" s="19">
        <f t="shared" si="18"/>
        <v>0</v>
      </c>
      <c r="J104" s="19">
        <f t="shared" si="18"/>
        <v>0</v>
      </c>
      <c r="K104" s="25"/>
      <c r="L104" s="19">
        <f t="shared" ref="L104" si="19">SUM(L97:L103)</f>
        <v>0</v>
      </c>
    </row>
    <row r="105" spans="1:12" ht="15">
      <c r="A105" s="26">
        <f>A97</f>
        <v>2</v>
      </c>
      <c r="B105" s="13">
        <f>B97</f>
        <v>1</v>
      </c>
      <c r="C105" s="10" t="s">
        <v>24</v>
      </c>
      <c r="D105" s="7" t="s">
        <v>25</v>
      </c>
      <c r="E105" s="84" t="s">
        <v>47</v>
      </c>
      <c r="F105" s="90">
        <v>100</v>
      </c>
      <c r="G105" s="90">
        <v>0.4</v>
      </c>
      <c r="H105" s="90">
        <v>0</v>
      </c>
      <c r="I105" s="91">
        <v>9.8000000000000007</v>
      </c>
      <c r="J105" s="90">
        <v>47</v>
      </c>
      <c r="K105" s="91">
        <v>847</v>
      </c>
      <c r="L105" s="85" t="s">
        <v>48</v>
      </c>
    </row>
    <row r="106" spans="1:12" ht="15">
      <c r="A106" s="23"/>
      <c r="B106" s="15"/>
      <c r="C106" s="11"/>
      <c r="D106" s="7" t="s">
        <v>26</v>
      </c>
      <c r="E106" s="86" t="s">
        <v>49</v>
      </c>
      <c r="F106" s="92">
        <v>200</v>
      </c>
      <c r="G106" s="92">
        <v>2</v>
      </c>
      <c r="H106" s="92">
        <v>2</v>
      </c>
      <c r="I106" s="94">
        <v>12</v>
      </c>
      <c r="J106" s="92">
        <v>125</v>
      </c>
      <c r="K106" s="94">
        <v>204</v>
      </c>
      <c r="L106" s="59" t="s">
        <v>50</v>
      </c>
    </row>
    <row r="107" spans="1:12" ht="15">
      <c r="A107" s="23"/>
      <c r="B107" s="15"/>
      <c r="C107" s="11"/>
      <c r="D107" s="7" t="s">
        <v>27</v>
      </c>
      <c r="E107" s="86" t="s">
        <v>51</v>
      </c>
      <c r="F107" s="92">
        <v>100</v>
      </c>
      <c r="G107" s="92">
        <v>15.55</v>
      </c>
      <c r="H107" s="92">
        <v>11.55</v>
      </c>
      <c r="I107" s="94">
        <v>15.7</v>
      </c>
      <c r="J107" s="92">
        <v>228.75</v>
      </c>
      <c r="K107" s="94">
        <v>608</v>
      </c>
      <c r="L107" s="57" t="s">
        <v>52</v>
      </c>
    </row>
    <row r="108" spans="1:12" ht="15">
      <c r="A108" s="23"/>
      <c r="B108" s="15"/>
      <c r="C108" s="11"/>
      <c r="D108" s="7" t="s">
        <v>28</v>
      </c>
      <c r="E108" s="86" t="s">
        <v>53</v>
      </c>
      <c r="F108" s="93">
        <v>150</v>
      </c>
      <c r="G108" s="93">
        <v>2.29</v>
      </c>
      <c r="H108" s="93">
        <v>11</v>
      </c>
      <c r="I108" s="95">
        <v>14.44</v>
      </c>
      <c r="J108" s="93">
        <v>166</v>
      </c>
      <c r="K108" s="102" t="s">
        <v>58</v>
      </c>
      <c r="L108" s="59" t="s">
        <v>54</v>
      </c>
    </row>
    <row r="109" spans="1:12" ht="15">
      <c r="A109" s="23"/>
      <c r="B109" s="15"/>
      <c r="C109" s="11"/>
      <c r="D109" s="7" t="s">
        <v>29</v>
      </c>
      <c r="E109" s="86" t="s">
        <v>40</v>
      </c>
      <c r="F109" s="93">
        <v>200</v>
      </c>
      <c r="G109" s="93">
        <v>8.9</v>
      </c>
      <c r="H109" s="93">
        <v>3.06</v>
      </c>
      <c r="I109" s="95">
        <v>26</v>
      </c>
      <c r="J109" s="93">
        <v>58</v>
      </c>
      <c r="K109" s="102" t="s">
        <v>59</v>
      </c>
      <c r="L109" s="59" t="s">
        <v>55</v>
      </c>
    </row>
    <row r="110" spans="1:12" ht="15">
      <c r="A110" s="23"/>
      <c r="B110" s="15"/>
      <c r="C110" s="11"/>
      <c r="D110" s="7" t="s">
        <v>30</v>
      </c>
      <c r="E110" s="86" t="s">
        <v>41</v>
      </c>
      <c r="F110" s="93">
        <v>50</v>
      </c>
      <c r="G110" s="93">
        <v>3.07</v>
      </c>
      <c r="H110" s="93">
        <v>1.07</v>
      </c>
      <c r="I110" s="95">
        <v>20.9</v>
      </c>
      <c r="J110" s="93">
        <v>107.2</v>
      </c>
      <c r="K110" s="102" t="s">
        <v>60</v>
      </c>
      <c r="L110" s="59" t="s">
        <v>56</v>
      </c>
    </row>
    <row r="111" spans="1:12" ht="15">
      <c r="A111" s="23"/>
      <c r="B111" s="15"/>
      <c r="C111" s="11"/>
      <c r="D111" s="7" t="s">
        <v>31</v>
      </c>
      <c r="E111" s="86"/>
      <c r="F111" s="96"/>
      <c r="G111" s="96"/>
      <c r="H111" s="96"/>
      <c r="I111" s="96"/>
      <c r="J111" s="96"/>
      <c r="K111" s="97"/>
      <c r="L111" s="59"/>
    </row>
    <row r="112" spans="1:12" ht="15">
      <c r="A112" s="23"/>
      <c r="B112" s="15"/>
      <c r="C112" s="11"/>
      <c r="D112" s="6"/>
      <c r="E112" s="42"/>
      <c r="F112" s="98"/>
      <c r="G112" s="98"/>
      <c r="H112" s="98"/>
      <c r="I112" s="98"/>
      <c r="J112" s="98"/>
      <c r="K112" s="99"/>
      <c r="L112" s="88"/>
    </row>
    <row r="113" spans="1:12" ht="15.75" thickBot="1">
      <c r="A113" s="23"/>
      <c r="B113" s="15"/>
      <c r="C113" s="11"/>
      <c r="D113" s="6"/>
      <c r="E113" s="42"/>
      <c r="F113" s="100">
        <v>800</v>
      </c>
      <c r="G113" s="100">
        <v>732</v>
      </c>
      <c r="H113" s="100">
        <v>32</v>
      </c>
      <c r="I113" s="100">
        <v>29</v>
      </c>
      <c r="J113" s="101">
        <v>99</v>
      </c>
      <c r="K113" s="101"/>
      <c r="L113" s="89" t="s">
        <v>57</v>
      </c>
    </row>
    <row r="114" spans="1:12" ht="15">
      <c r="A114" s="24"/>
      <c r="B114" s="17"/>
      <c r="C114" s="8"/>
      <c r="D114" s="18" t="s">
        <v>32</v>
      </c>
      <c r="E114" s="9"/>
      <c r="F114" s="103">
        <v>800</v>
      </c>
      <c r="G114" s="103">
        <v>732</v>
      </c>
      <c r="H114" s="103">
        <v>32</v>
      </c>
      <c r="I114" s="103">
        <v>29</v>
      </c>
      <c r="J114" s="103">
        <v>99</v>
      </c>
      <c r="K114" s="104"/>
      <c r="L114" s="105" t="s">
        <v>57</v>
      </c>
    </row>
    <row r="115" spans="1:12" ht="15.75" thickBot="1">
      <c r="A115" s="29">
        <f>A97</f>
        <v>2</v>
      </c>
      <c r="B115" s="30">
        <f>B97</f>
        <v>1</v>
      </c>
      <c r="C115" s="140" t="s">
        <v>4</v>
      </c>
      <c r="D115" s="141"/>
      <c r="E115" s="31"/>
      <c r="F115" s="32"/>
      <c r="G115" s="32"/>
      <c r="H115" s="32"/>
      <c r="I115" s="32"/>
      <c r="J115" s="32"/>
      <c r="K115" s="32"/>
      <c r="L115" s="32"/>
    </row>
    <row r="116" spans="1:12" ht="15">
      <c r="A116" s="14">
        <v>2</v>
      </c>
      <c r="B116" s="15">
        <v>2</v>
      </c>
      <c r="C116" s="22" t="s">
        <v>19</v>
      </c>
      <c r="D116" s="5" t="s">
        <v>20</v>
      </c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14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14"/>
      <c r="B118" s="15"/>
      <c r="C118" s="11"/>
      <c r="D118" s="7" t="s">
        <v>21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14"/>
      <c r="B119" s="15"/>
      <c r="C119" s="11"/>
      <c r="D119" s="7" t="s">
        <v>22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14"/>
      <c r="B120" s="15"/>
      <c r="C120" s="11"/>
      <c r="D120" s="7" t="s">
        <v>23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6"/>
      <c r="B123" s="17"/>
      <c r="C123" s="8"/>
      <c r="D123" s="18" t="s">
        <v>32</v>
      </c>
      <c r="E123" s="9"/>
      <c r="F123" s="19">
        <f>SUM(F116:F122)</f>
        <v>0</v>
      </c>
      <c r="G123" s="19">
        <f t="shared" ref="G123:J123" si="20">SUM(G116:G122)</f>
        <v>0</v>
      </c>
      <c r="H123" s="19">
        <f t="shared" si="20"/>
        <v>0</v>
      </c>
      <c r="I123" s="19">
        <f t="shared" si="20"/>
        <v>0</v>
      </c>
      <c r="J123" s="19">
        <f t="shared" si="20"/>
        <v>0</v>
      </c>
      <c r="K123" s="25"/>
      <c r="L123" s="19">
        <f t="shared" ref="L123" si="21">SUM(L116:L122)</f>
        <v>0</v>
      </c>
    </row>
    <row r="124" spans="1:12" ht="15">
      <c r="A124" s="13">
        <f>A116</f>
        <v>2</v>
      </c>
      <c r="B124" s="13">
        <f>B116</f>
        <v>2</v>
      </c>
      <c r="C124" s="10" t="s">
        <v>24</v>
      </c>
      <c r="D124" s="7" t="s">
        <v>25</v>
      </c>
      <c r="E124" s="84"/>
      <c r="F124" s="90"/>
      <c r="G124" s="90"/>
      <c r="H124" s="90"/>
      <c r="I124" s="90"/>
      <c r="J124" s="91"/>
      <c r="K124" s="91"/>
      <c r="L124" s="57"/>
    </row>
    <row r="125" spans="1:12" ht="15">
      <c r="A125" s="14"/>
      <c r="B125" s="15"/>
      <c r="C125" s="11"/>
      <c r="D125" s="7" t="s">
        <v>26</v>
      </c>
      <c r="E125" s="86" t="s">
        <v>67</v>
      </c>
      <c r="F125" s="52">
        <v>200</v>
      </c>
      <c r="G125" s="52">
        <v>4</v>
      </c>
      <c r="H125" s="52">
        <v>4</v>
      </c>
      <c r="I125" s="54">
        <v>13</v>
      </c>
      <c r="J125" s="52">
        <v>108</v>
      </c>
      <c r="K125" s="56">
        <v>206</v>
      </c>
      <c r="L125" s="57" t="s">
        <v>61</v>
      </c>
    </row>
    <row r="126" spans="1:12" ht="15">
      <c r="A126" s="14"/>
      <c r="B126" s="15"/>
      <c r="C126" s="11"/>
      <c r="D126" s="7" t="s">
        <v>27</v>
      </c>
      <c r="E126" s="86" t="s">
        <v>68</v>
      </c>
      <c r="F126" s="52">
        <v>100</v>
      </c>
      <c r="G126" s="52">
        <v>20</v>
      </c>
      <c r="H126" s="52">
        <v>18</v>
      </c>
      <c r="I126" s="54">
        <v>5</v>
      </c>
      <c r="J126" s="52">
        <v>168</v>
      </c>
      <c r="K126" s="56">
        <v>591</v>
      </c>
      <c r="L126" s="57" t="s">
        <v>62</v>
      </c>
    </row>
    <row r="127" spans="1:12" ht="15">
      <c r="A127" s="14"/>
      <c r="B127" s="15"/>
      <c r="C127" s="11"/>
      <c r="D127" s="7" t="s">
        <v>42</v>
      </c>
      <c r="E127" s="86" t="s">
        <v>43</v>
      </c>
      <c r="F127" s="52">
        <v>150</v>
      </c>
      <c r="G127" s="52">
        <v>3</v>
      </c>
      <c r="H127" s="52">
        <v>5</v>
      </c>
      <c r="I127" s="54">
        <v>21</v>
      </c>
      <c r="J127" s="52">
        <v>137</v>
      </c>
      <c r="K127" s="56">
        <v>694</v>
      </c>
      <c r="L127" s="59" t="s">
        <v>93</v>
      </c>
    </row>
    <row r="128" spans="1:12" ht="15">
      <c r="A128" s="14"/>
      <c r="B128" s="15"/>
      <c r="C128" s="11"/>
      <c r="D128" s="7" t="s">
        <v>29</v>
      </c>
      <c r="E128" s="86" t="s">
        <v>69</v>
      </c>
      <c r="F128" s="52">
        <v>200</v>
      </c>
      <c r="G128" s="52">
        <v>1</v>
      </c>
      <c r="H128" s="52">
        <v>0</v>
      </c>
      <c r="I128" s="54">
        <v>20</v>
      </c>
      <c r="J128" s="52">
        <v>125</v>
      </c>
      <c r="K128" s="56"/>
      <c r="L128" s="57" t="s">
        <v>63</v>
      </c>
    </row>
    <row r="129" spans="1:12" ht="15">
      <c r="A129" s="14"/>
      <c r="B129" s="15"/>
      <c r="C129" s="11"/>
      <c r="D129" s="7" t="s">
        <v>30</v>
      </c>
      <c r="E129" s="86" t="s">
        <v>41</v>
      </c>
      <c r="F129" s="52">
        <v>50</v>
      </c>
      <c r="G129" s="52">
        <v>3</v>
      </c>
      <c r="H129" s="52">
        <v>1</v>
      </c>
      <c r="I129" s="54">
        <v>21</v>
      </c>
      <c r="J129" s="52">
        <v>107</v>
      </c>
      <c r="K129" s="56">
        <v>8</v>
      </c>
      <c r="L129" s="59" t="s">
        <v>64</v>
      </c>
    </row>
    <row r="130" spans="1:12" ht="15">
      <c r="A130" s="14"/>
      <c r="B130" s="15"/>
      <c r="C130" s="11"/>
      <c r="D130" s="7" t="s">
        <v>31</v>
      </c>
      <c r="E130" s="86" t="s">
        <v>39</v>
      </c>
      <c r="F130" s="52">
        <v>30</v>
      </c>
      <c r="G130" s="52">
        <v>3</v>
      </c>
      <c r="H130" s="52">
        <v>0</v>
      </c>
      <c r="I130" s="54">
        <v>0</v>
      </c>
      <c r="J130" s="52">
        <v>72</v>
      </c>
      <c r="K130" s="56">
        <v>7</v>
      </c>
      <c r="L130" s="59" t="s">
        <v>65</v>
      </c>
    </row>
    <row r="131" spans="1:12" ht="15">
      <c r="A131" s="14"/>
      <c r="B131" s="15"/>
      <c r="C131" s="11"/>
      <c r="D131" s="6"/>
      <c r="E131" s="87"/>
      <c r="F131" s="111"/>
      <c r="G131" s="111"/>
      <c r="H131" s="111"/>
      <c r="I131" s="113"/>
      <c r="J131" s="111"/>
      <c r="K131" s="99"/>
      <c r="L131" s="106"/>
    </row>
    <row r="132" spans="1:12" ht="15.75" thickBot="1">
      <c r="A132" s="14"/>
      <c r="B132" s="15"/>
      <c r="C132" s="11"/>
      <c r="D132" s="6"/>
      <c r="E132" s="42"/>
      <c r="F132" s="112"/>
      <c r="G132" s="112"/>
      <c r="H132" s="112"/>
      <c r="I132" s="114"/>
      <c r="J132" s="112"/>
      <c r="K132" s="101"/>
      <c r="L132" s="107"/>
    </row>
    <row r="133" spans="1:12" ht="15.75" thickBot="1">
      <c r="A133" s="16"/>
      <c r="B133" s="17"/>
      <c r="C133" s="8"/>
      <c r="D133" s="18" t="s">
        <v>32</v>
      </c>
      <c r="E133" s="9"/>
      <c r="F133" s="112">
        <v>730</v>
      </c>
      <c r="G133" s="112">
        <v>34</v>
      </c>
      <c r="H133" s="112">
        <v>29</v>
      </c>
      <c r="I133" s="114">
        <v>80</v>
      </c>
      <c r="J133" s="112">
        <v>820</v>
      </c>
      <c r="K133" s="101"/>
      <c r="L133" s="107" t="s">
        <v>66</v>
      </c>
    </row>
    <row r="134" spans="1:12" ht="15.75" thickBot="1">
      <c r="A134" s="33">
        <f>A116</f>
        <v>2</v>
      </c>
      <c r="B134" s="33">
        <f>B116</f>
        <v>2</v>
      </c>
      <c r="C134" s="140" t="s">
        <v>4</v>
      </c>
      <c r="D134" s="141"/>
      <c r="E134" s="31"/>
      <c r="F134" s="112">
        <v>730</v>
      </c>
      <c r="G134" s="112">
        <v>34</v>
      </c>
      <c r="H134" s="112">
        <v>29</v>
      </c>
      <c r="I134" s="114">
        <v>80</v>
      </c>
      <c r="J134" s="112">
        <v>820</v>
      </c>
      <c r="K134" s="101"/>
      <c r="L134" s="107" t="s">
        <v>66</v>
      </c>
    </row>
    <row r="135" spans="1:12" ht="15">
      <c r="A135" s="20">
        <v>2</v>
      </c>
      <c r="B135" s="21">
        <v>3</v>
      </c>
      <c r="C135" s="22" t="s">
        <v>19</v>
      </c>
      <c r="D135" s="5" t="s">
        <v>20</v>
      </c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3"/>
      <c r="B137" s="15"/>
      <c r="C137" s="11"/>
      <c r="D137" s="7" t="s">
        <v>21</v>
      </c>
      <c r="E137" s="42"/>
      <c r="F137" s="43"/>
      <c r="G137" s="43"/>
      <c r="H137" s="43"/>
      <c r="I137" s="43"/>
      <c r="J137" s="43"/>
      <c r="K137" s="44"/>
      <c r="L137" s="43"/>
    </row>
    <row r="138" spans="1:12" ht="15.75" customHeight="1">
      <c r="A138" s="23"/>
      <c r="B138" s="15"/>
      <c r="C138" s="11"/>
      <c r="D138" s="7" t="s">
        <v>22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23"/>
      <c r="B139" s="15"/>
      <c r="C139" s="11"/>
      <c r="D139" s="7" t="s">
        <v>23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4"/>
      <c r="B142" s="17"/>
      <c r="C142" s="8"/>
      <c r="D142" s="18" t="s">
        <v>32</v>
      </c>
      <c r="E142" s="9"/>
      <c r="F142" s="19">
        <f>SUM(F135:F141)</f>
        <v>0</v>
      </c>
      <c r="G142" s="19">
        <f t="shared" ref="G142:J142" si="22">SUM(G135:G141)</f>
        <v>0</v>
      </c>
      <c r="H142" s="19">
        <f t="shared" si="22"/>
        <v>0</v>
      </c>
      <c r="I142" s="19">
        <f t="shared" si="22"/>
        <v>0</v>
      </c>
      <c r="J142" s="19">
        <f t="shared" si="22"/>
        <v>0</v>
      </c>
      <c r="K142" s="25"/>
      <c r="L142" s="19">
        <f t="shared" ref="L142" si="23">SUM(L135:L141)</f>
        <v>0</v>
      </c>
    </row>
    <row r="143" spans="1:12" ht="15">
      <c r="A143" s="26">
        <f>A135</f>
        <v>2</v>
      </c>
      <c r="B143" s="13">
        <f>B135</f>
        <v>3</v>
      </c>
      <c r="C143" s="10" t="s">
        <v>24</v>
      </c>
      <c r="D143" s="7" t="s">
        <v>25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 t="s">
        <v>26</v>
      </c>
      <c r="E144" s="86" t="s">
        <v>110</v>
      </c>
      <c r="F144" s="52">
        <v>200</v>
      </c>
      <c r="G144" s="52">
        <v>2</v>
      </c>
      <c r="H144" s="52">
        <v>6</v>
      </c>
      <c r="I144" s="54">
        <v>9</v>
      </c>
      <c r="J144" s="52">
        <v>323</v>
      </c>
      <c r="K144" s="56">
        <v>202</v>
      </c>
      <c r="L144" s="57" t="s">
        <v>107</v>
      </c>
    </row>
    <row r="145" spans="1:12" ht="15">
      <c r="A145" s="23"/>
      <c r="B145" s="15"/>
      <c r="C145" s="11"/>
      <c r="D145" s="7" t="s">
        <v>27</v>
      </c>
      <c r="E145" s="86" t="s">
        <v>111</v>
      </c>
      <c r="F145" s="52">
        <v>240</v>
      </c>
      <c r="G145" s="52">
        <v>28</v>
      </c>
      <c r="H145" s="52">
        <v>7</v>
      </c>
      <c r="I145" s="54">
        <v>22</v>
      </c>
      <c r="J145" s="52">
        <v>265</v>
      </c>
      <c r="K145" s="56">
        <v>436</v>
      </c>
      <c r="L145" s="57" t="s">
        <v>108</v>
      </c>
    </row>
    <row r="146" spans="1:12" ht="15">
      <c r="A146" s="23"/>
      <c r="B146" s="15"/>
      <c r="C146" s="11"/>
      <c r="D146" s="7" t="s">
        <v>28</v>
      </c>
      <c r="E146" s="86"/>
      <c r="F146" s="52"/>
      <c r="G146" s="52"/>
      <c r="H146" s="52"/>
      <c r="I146" s="54"/>
      <c r="J146" s="52"/>
      <c r="K146" s="56"/>
      <c r="L146" s="57"/>
    </row>
    <row r="147" spans="1:12" ht="15">
      <c r="A147" s="23"/>
      <c r="B147" s="15"/>
      <c r="C147" s="11"/>
      <c r="D147" s="7" t="s">
        <v>29</v>
      </c>
      <c r="E147" s="86" t="s">
        <v>73</v>
      </c>
      <c r="F147" s="52">
        <v>200</v>
      </c>
      <c r="G147" s="52">
        <v>0</v>
      </c>
      <c r="H147" s="52">
        <v>0</v>
      </c>
      <c r="I147" s="54">
        <v>25</v>
      </c>
      <c r="J147" s="52">
        <v>98</v>
      </c>
      <c r="K147" s="56">
        <v>868</v>
      </c>
      <c r="L147" s="59" t="s">
        <v>77</v>
      </c>
    </row>
    <row r="148" spans="1:12" ht="15">
      <c r="A148" s="23"/>
      <c r="B148" s="15"/>
      <c r="C148" s="11"/>
      <c r="D148" s="7" t="s">
        <v>30</v>
      </c>
      <c r="E148" s="86" t="s">
        <v>41</v>
      </c>
      <c r="F148" s="52">
        <v>50</v>
      </c>
      <c r="G148" s="52">
        <v>3</v>
      </c>
      <c r="H148" s="52">
        <v>1</v>
      </c>
      <c r="I148" s="54">
        <v>21</v>
      </c>
      <c r="J148" s="52">
        <v>107</v>
      </c>
      <c r="K148" s="56">
        <v>8</v>
      </c>
      <c r="L148" s="59" t="s">
        <v>64</v>
      </c>
    </row>
    <row r="149" spans="1:12" ht="15">
      <c r="A149" s="23"/>
      <c r="B149" s="15"/>
      <c r="C149" s="11"/>
      <c r="D149" s="7" t="s">
        <v>31</v>
      </c>
      <c r="E149" s="86"/>
      <c r="F149" s="52"/>
      <c r="G149" s="52"/>
      <c r="H149" s="52"/>
      <c r="I149" s="54"/>
      <c r="J149" s="52"/>
      <c r="K149" s="44"/>
      <c r="L149" s="59"/>
    </row>
    <row r="150" spans="1:12" ht="15">
      <c r="A150" s="23"/>
      <c r="B150" s="15"/>
      <c r="C150" s="11"/>
      <c r="D150" s="6"/>
      <c r="E150" s="42"/>
      <c r="F150" s="111"/>
      <c r="G150" s="111"/>
      <c r="H150" s="111"/>
      <c r="I150" s="113"/>
      <c r="J150" s="111"/>
      <c r="K150" s="44"/>
      <c r="L150" s="106"/>
    </row>
    <row r="151" spans="1:12" ht="15.75" thickBot="1">
      <c r="A151" s="23"/>
      <c r="B151" s="15"/>
      <c r="C151" s="11"/>
      <c r="D151" s="6"/>
      <c r="E151" s="42"/>
      <c r="F151" s="112"/>
      <c r="G151" s="112"/>
      <c r="H151" s="112"/>
      <c r="I151" s="114"/>
      <c r="J151" s="112"/>
      <c r="K151" s="44"/>
      <c r="L151" s="107"/>
    </row>
    <row r="152" spans="1:12" ht="15.75" thickBot="1">
      <c r="A152" s="24"/>
      <c r="B152" s="17"/>
      <c r="C152" s="8"/>
      <c r="D152" s="18" t="s">
        <v>32</v>
      </c>
      <c r="E152" s="9"/>
      <c r="F152" s="112">
        <v>690</v>
      </c>
      <c r="G152" s="112">
        <v>33</v>
      </c>
      <c r="H152" s="112">
        <v>14</v>
      </c>
      <c r="I152" s="114">
        <v>77</v>
      </c>
      <c r="J152" s="112">
        <v>793</v>
      </c>
      <c r="K152" s="44"/>
      <c r="L152" s="107" t="s">
        <v>109</v>
      </c>
    </row>
    <row r="153" spans="1:12" ht="15.75" thickBot="1">
      <c r="A153" s="29">
        <f>A135</f>
        <v>2</v>
      </c>
      <c r="B153" s="30">
        <f>B135</f>
        <v>3</v>
      </c>
      <c r="C153" s="140" t="s">
        <v>4</v>
      </c>
      <c r="D153" s="141"/>
      <c r="E153" s="31"/>
      <c r="F153" s="112">
        <v>690</v>
      </c>
      <c r="G153" s="112">
        <v>33</v>
      </c>
      <c r="H153" s="112">
        <v>14</v>
      </c>
      <c r="I153" s="114">
        <v>77</v>
      </c>
      <c r="J153" s="112">
        <v>793</v>
      </c>
      <c r="K153" s="44"/>
      <c r="L153" s="107" t="s">
        <v>109</v>
      </c>
    </row>
    <row r="154" spans="1:12" ht="15">
      <c r="A154" s="20">
        <v>2</v>
      </c>
      <c r="B154" s="21">
        <v>4</v>
      </c>
      <c r="C154" s="22" t="s">
        <v>19</v>
      </c>
      <c r="D154" s="5" t="s">
        <v>20</v>
      </c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21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22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23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4"/>
      <c r="B161" s="17"/>
      <c r="C161" s="8"/>
      <c r="D161" s="18" t="s">
        <v>32</v>
      </c>
      <c r="E161" s="9"/>
      <c r="F161" s="19">
        <f>SUM(F154:F160)</f>
        <v>0</v>
      </c>
      <c r="G161" s="19">
        <f t="shared" ref="G161:J161" si="24">SUM(G154:G160)</f>
        <v>0</v>
      </c>
      <c r="H161" s="19">
        <f t="shared" si="24"/>
        <v>0</v>
      </c>
      <c r="I161" s="19">
        <f t="shared" si="24"/>
        <v>0</v>
      </c>
      <c r="J161" s="19">
        <f t="shared" si="24"/>
        <v>0</v>
      </c>
      <c r="K161" s="25"/>
      <c r="L161" s="19">
        <f t="shared" ref="L161" si="25">SUM(L154:L160)</f>
        <v>0</v>
      </c>
    </row>
    <row r="162" spans="1:12" ht="15">
      <c r="A162" s="26">
        <f>A154</f>
        <v>2</v>
      </c>
      <c r="B162" s="13">
        <f>B154</f>
        <v>4</v>
      </c>
      <c r="C162" s="10" t="s">
        <v>24</v>
      </c>
      <c r="D162" s="7" t="s">
        <v>25</v>
      </c>
      <c r="E162" s="84" t="s">
        <v>116</v>
      </c>
      <c r="F162" s="51">
        <v>60</v>
      </c>
      <c r="G162" s="51">
        <v>5</v>
      </c>
      <c r="H162" s="51">
        <v>4</v>
      </c>
      <c r="I162" s="53">
        <v>15</v>
      </c>
      <c r="J162" s="51">
        <v>112</v>
      </c>
      <c r="K162" s="55">
        <v>41</v>
      </c>
      <c r="L162" s="60" t="s">
        <v>112</v>
      </c>
    </row>
    <row r="163" spans="1:12" ht="15">
      <c r="A163" s="23"/>
      <c r="B163" s="15"/>
      <c r="C163" s="11"/>
      <c r="D163" s="7" t="s">
        <v>26</v>
      </c>
      <c r="E163" s="86" t="s">
        <v>117</v>
      </c>
      <c r="F163" s="52">
        <v>200</v>
      </c>
      <c r="G163" s="52">
        <v>2</v>
      </c>
      <c r="H163" s="52">
        <v>2</v>
      </c>
      <c r="I163" s="54">
        <v>13</v>
      </c>
      <c r="J163" s="52">
        <v>206</v>
      </c>
      <c r="K163" s="56">
        <v>200</v>
      </c>
      <c r="L163" s="59" t="s">
        <v>74</v>
      </c>
    </row>
    <row r="164" spans="1:12" ht="15">
      <c r="A164" s="23"/>
      <c r="B164" s="15"/>
      <c r="C164" s="11"/>
      <c r="D164" s="7" t="s">
        <v>27</v>
      </c>
      <c r="E164" s="86" t="s">
        <v>118</v>
      </c>
      <c r="F164" s="52">
        <v>80</v>
      </c>
      <c r="G164" s="52">
        <v>13.87</v>
      </c>
      <c r="H164" s="52">
        <v>8</v>
      </c>
      <c r="I164" s="54">
        <v>6.53</v>
      </c>
      <c r="J164" s="52">
        <v>150</v>
      </c>
      <c r="K164" s="56">
        <v>486</v>
      </c>
      <c r="L164" s="59" t="s">
        <v>113</v>
      </c>
    </row>
    <row r="165" spans="1:12" ht="15">
      <c r="A165" s="23"/>
      <c r="B165" s="15"/>
      <c r="C165" s="11"/>
      <c r="D165" s="7" t="s">
        <v>28</v>
      </c>
      <c r="E165" s="86" t="s">
        <v>119</v>
      </c>
      <c r="F165" s="52">
        <v>150</v>
      </c>
      <c r="G165" s="52">
        <v>6</v>
      </c>
      <c r="H165" s="52">
        <v>5</v>
      </c>
      <c r="I165" s="54">
        <v>26</v>
      </c>
      <c r="J165" s="52">
        <v>168</v>
      </c>
      <c r="K165" s="56">
        <v>688</v>
      </c>
      <c r="L165" s="59" t="s">
        <v>90</v>
      </c>
    </row>
    <row r="166" spans="1:12" ht="15">
      <c r="A166" s="23"/>
      <c r="B166" s="15"/>
      <c r="C166" s="11"/>
      <c r="D166" s="7" t="s">
        <v>29</v>
      </c>
      <c r="E166" s="86" t="s">
        <v>120</v>
      </c>
      <c r="F166" s="52">
        <v>200</v>
      </c>
      <c r="G166" s="52">
        <v>0</v>
      </c>
      <c r="H166" s="52">
        <v>0</v>
      </c>
      <c r="I166" s="54">
        <v>9</v>
      </c>
      <c r="J166" s="52">
        <v>102</v>
      </c>
      <c r="K166" s="56">
        <v>699</v>
      </c>
      <c r="L166" s="59" t="s">
        <v>114</v>
      </c>
    </row>
    <row r="167" spans="1:12" ht="15">
      <c r="A167" s="23"/>
      <c r="B167" s="15"/>
      <c r="C167" s="11"/>
      <c r="D167" s="7" t="s">
        <v>30</v>
      </c>
      <c r="E167" s="86" t="s">
        <v>41</v>
      </c>
      <c r="F167" s="52">
        <v>50</v>
      </c>
      <c r="G167" s="52">
        <v>3</v>
      </c>
      <c r="H167" s="52">
        <v>1</v>
      </c>
      <c r="I167" s="54">
        <v>21</v>
      </c>
      <c r="J167" s="52">
        <v>118</v>
      </c>
      <c r="K167" s="56">
        <v>8</v>
      </c>
      <c r="L167" s="59" t="s">
        <v>64</v>
      </c>
    </row>
    <row r="168" spans="1:12" ht="15">
      <c r="A168" s="23"/>
      <c r="B168" s="15"/>
      <c r="C168" s="11"/>
      <c r="D168" s="7" t="s">
        <v>31</v>
      </c>
      <c r="E168" s="42"/>
      <c r="F168" s="52"/>
      <c r="G168" s="52"/>
      <c r="H168" s="52"/>
      <c r="I168" s="54"/>
      <c r="J168" s="52"/>
      <c r="K168" s="56"/>
      <c r="L168" s="59"/>
    </row>
    <row r="169" spans="1:12" ht="15">
      <c r="A169" s="23"/>
      <c r="B169" s="15"/>
      <c r="C169" s="11"/>
      <c r="D169" s="6"/>
      <c r="E169" s="42"/>
      <c r="F169" s="111"/>
      <c r="G169" s="111"/>
      <c r="H169" s="111"/>
      <c r="I169" s="113"/>
      <c r="J169" s="111"/>
      <c r="K169" s="56"/>
      <c r="L169" s="88"/>
    </row>
    <row r="170" spans="1:12" ht="15.75" thickBot="1">
      <c r="A170" s="23"/>
      <c r="B170" s="15"/>
      <c r="C170" s="11"/>
      <c r="D170" s="6"/>
      <c r="E170" s="42"/>
      <c r="F170" s="112"/>
      <c r="G170" s="112"/>
      <c r="H170" s="112"/>
      <c r="I170" s="114"/>
      <c r="J170" s="112"/>
      <c r="K170" s="44"/>
      <c r="L170" s="89"/>
    </row>
    <row r="171" spans="1:12" ht="15.75" thickBot="1">
      <c r="A171" s="24"/>
      <c r="B171" s="17"/>
      <c r="C171" s="8"/>
      <c r="D171" s="18" t="s">
        <v>32</v>
      </c>
      <c r="E171" s="9"/>
      <c r="F171" s="112">
        <v>740</v>
      </c>
      <c r="G171" s="112">
        <v>30</v>
      </c>
      <c r="H171" s="112">
        <v>20</v>
      </c>
      <c r="I171" s="114">
        <v>91</v>
      </c>
      <c r="J171" s="112">
        <v>856</v>
      </c>
      <c r="K171" s="44"/>
      <c r="L171" s="89" t="s">
        <v>115</v>
      </c>
    </row>
    <row r="172" spans="1:12" ht="15.75" thickBot="1">
      <c r="A172" s="29">
        <f>A154</f>
        <v>2</v>
      </c>
      <c r="B172" s="30">
        <f>B154</f>
        <v>4</v>
      </c>
      <c r="C172" s="140" t="s">
        <v>4</v>
      </c>
      <c r="D172" s="141"/>
      <c r="E172" s="31"/>
      <c r="F172" s="112">
        <v>740</v>
      </c>
      <c r="G172" s="112">
        <v>30</v>
      </c>
      <c r="H172" s="112">
        <v>20</v>
      </c>
      <c r="I172" s="114">
        <v>91</v>
      </c>
      <c r="J172" s="112">
        <v>856</v>
      </c>
      <c r="K172" s="44"/>
      <c r="L172" s="89" t="s">
        <v>115</v>
      </c>
    </row>
    <row r="173" spans="1:12" ht="15">
      <c r="A173" s="20">
        <v>2</v>
      </c>
      <c r="B173" s="21">
        <v>5</v>
      </c>
      <c r="C173" s="22" t="s">
        <v>19</v>
      </c>
      <c r="D173" s="5" t="s">
        <v>20</v>
      </c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21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22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23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.75" customHeight="1">
      <c r="A180" s="24"/>
      <c r="B180" s="17"/>
      <c r="C180" s="8"/>
      <c r="D180" s="18" t="s">
        <v>32</v>
      </c>
      <c r="E180" s="9"/>
      <c r="F180" s="19">
        <f>SUM(F173:F179)</f>
        <v>0</v>
      </c>
      <c r="G180" s="19">
        <f t="shared" ref="G180:J180" si="26">SUM(G173:G179)</f>
        <v>0</v>
      </c>
      <c r="H180" s="19">
        <f t="shared" si="26"/>
        <v>0</v>
      </c>
      <c r="I180" s="19">
        <f t="shared" si="26"/>
        <v>0</v>
      </c>
      <c r="J180" s="19">
        <f t="shared" si="26"/>
        <v>0</v>
      </c>
      <c r="K180" s="25"/>
      <c r="L180" s="19">
        <f t="shared" ref="L180" si="27">SUM(L173:L179)</f>
        <v>0</v>
      </c>
    </row>
    <row r="181" spans="1:12" ht="15">
      <c r="A181" s="26">
        <f>A173</f>
        <v>2</v>
      </c>
      <c r="B181" s="13">
        <f>B173</f>
        <v>5</v>
      </c>
      <c r="C181" s="10"/>
      <c r="D181" s="8" t="s">
        <v>25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7" t="s">
        <v>26</v>
      </c>
      <c r="E182" s="86" t="s">
        <v>122</v>
      </c>
      <c r="F182" s="52">
        <v>200</v>
      </c>
      <c r="G182" s="52">
        <v>2</v>
      </c>
      <c r="H182" s="52">
        <v>4</v>
      </c>
      <c r="I182" s="54">
        <v>13</v>
      </c>
      <c r="J182" s="52">
        <v>222</v>
      </c>
      <c r="K182" s="56">
        <v>197</v>
      </c>
      <c r="L182" s="59" t="s">
        <v>50</v>
      </c>
    </row>
    <row r="183" spans="1:12" ht="15">
      <c r="A183" s="23"/>
      <c r="B183" s="15"/>
      <c r="C183" s="11"/>
      <c r="D183" s="7" t="s">
        <v>27</v>
      </c>
      <c r="E183" s="86" t="s">
        <v>123</v>
      </c>
      <c r="F183" s="52">
        <v>230</v>
      </c>
      <c r="G183" s="52">
        <v>7</v>
      </c>
      <c r="H183" s="52">
        <v>12</v>
      </c>
      <c r="I183" s="54">
        <v>17</v>
      </c>
      <c r="J183" s="52">
        <v>272</v>
      </c>
      <c r="K183" s="56">
        <v>489</v>
      </c>
      <c r="L183" s="59" t="s">
        <v>124</v>
      </c>
    </row>
    <row r="184" spans="1:12" ht="15">
      <c r="A184" s="23"/>
      <c r="B184" s="15"/>
      <c r="C184" s="11"/>
      <c r="D184" s="7" t="s">
        <v>28</v>
      </c>
      <c r="E184" s="86"/>
      <c r="F184" s="52"/>
      <c r="G184" s="52"/>
      <c r="H184" s="52"/>
      <c r="I184" s="54"/>
      <c r="J184" s="52"/>
      <c r="K184" s="56"/>
      <c r="L184" s="59"/>
    </row>
    <row r="185" spans="1:12" ht="15">
      <c r="A185" s="23"/>
      <c r="B185" s="15"/>
      <c r="C185" s="11"/>
      <c r="D185" s="7" t="s">
        <v>121</v>
      </c>
      <c r="E185" s="86" t="s">
        <v>40</v>
      </c>
      <c r="F185" s="52">
        <v>200</v>
      </c>
      <c r="G185" s="52">
        <v>0</v>
      </c>
      <c r="H185" s="52">
        <v>0</v>
      </c>
      <c r="I185" s="54">
        <v>14</v>
      </c>
      <c r="J185" s="52">
        <v>28</v>
      </c>
      <c r="K185" s="56">
        <v>943</v>
      </c>
      <c r="L185" s="59" t="s">
        <v>91</v>
      </c>
    </row>
    <row r="186" spans="1:12" ht="15">
      <c r="A186" s="23"/>
      <c r="B186" s="15"/>
      <c r="C186" s="11"/>
      <c r="D186" s="7" t="s">
        <v>30</v>
      </c>
      <c r="E186" s="86" t="s">
        <v>41</v>
      </c>
      <c r="F186" s="52">
        <v>50</v>
      </c>
      <c r="G186" s="52">
        <v>3</v>
      </c>
      <c r="H186" s="52">
        <v>0.7</v>
      </c>
      <c r="I186" s="54">
        <v>21</v>
      </c>
      <c r="J186" s="52">
        <v>107</v>
      </c>
      <c r="K186" s="56">
        <v>8</v>
      </c>
      <c r="L186" s="59" t="s">
        <v>64</v>
      </c>
    </row>
    <row r="187" spans="1:12" ht="15">
      <c r="A187" s="23"/>
      <c r="B187" s="15"/>
      <c r="C187" s="11"/>
      <c r="D187" s="7" t="s">
        <v>31</v>
      </c>
      <c r="E187" s="86"/>
      <c r="F187" s="52"/>
      <c r="G187" s="52"/>
      <c r="H187" s="52"/>
      <c r="I187" s="54"/>
      <c r="J187" s="52"/>
      <c r="K187" s="44"/>
      <c r="L187" s="59"/>
    </row>
    <row r="188" spans="1:12" ht="15">
      <c r="A188" s="23"/>
      <c r="B188" s="15"/>
      <c r="C188" s="11"/>
      <c r="D188" s="108"/>
      <c r="E188" s="87"/>
      <c r="F188" s="111"/>
      <c r="G188" s="111"/>
      <c r="H188" s="111"/>
      <c r="I188" s="113"/>
      <c r="J188" s="111"/>
      <c r="K188" s="44"/>
      <c r="L188" s="88"/>
    </row>
    <row r="189" spans="1:12" ht="15.75" thickBot="1">
      <c r="A189" s="23"/>
      <c r="B189" s="15"/>
      <c r="C189" s="11"/>
      <c r="D189" s="109"/>
      <c r="E189" s="110"/>
      <c r="F189" s="112"/>
      <c r="G189" s="112"/>
      <c r="H189" s="112"/>
      <c r="I189" s="114"/>
      <c r="J189" s="112"/>
      <c r="K189" s="44"/>
      <c r="L189" s="89"/>
    </row>
    <row r="190" spans="1:12" ht="15.75" thickBot="1">
      <c r="A190" s="24"/>
      <c r="B190" s="17"/>
      <c r="C190" s="8"/>
      <c r="D190" s="135" t="s">
        <v>32</v>
      </c>
      <c r="E190" s="9"/>
      <c r="F190" s="112">
        <v>680</v>
      </c>
      <c r="G190" s="112">
        <v>12</v>
      </c>
      <c r="H190" s="112">
        <v>17</v>
      </c>
      <c r="I190" s="114">
        <v>65</v>
      </c>
      <c r="J190" s="112">
        <v>619</v>
      </c>
      <c r="K190" s="44"/>
      <c r="L190" s="89" t="s">
        <v>125</v>
      </c>
    </row>
    <row r="191" spans="1:12" ht="15.75" thickBot="1">
      <c r="A191" s="29">
        <f>A173</f>
        <v>2</v>
      </c>
      <c r="B191" s="30">
        <f>B173</f>
        <v>5</v>
      </c>
      <c r="C191" s="140"/>
      <c r="D191" s="141"/>
      <c r="E191" s="31"/>
      <c r="F191" s="112">
        <v>680</v>
      </c>
      <c r="G191" s="112">
        <v>12</v>
      </c>
      <c r="H191" s="112">
        <v>17</v>
      </c>
      <c r="I191" s="114">
        <v>65</v>
      </c>
      <c r="J191" s="112">
        <v>619</v>
      </c>
      <c r="K191" s="44"/>
      <c r="L191" s="89" t="s">
        <v>125</v>
      </c>
    </row>
    <row r="192" spans="1:12" ht="13.5" thickBot="1">
      <c r="A192" s="27"/>
      <c r="B192" s="28"/>
      <c r="C192" s="144"/>
      <c r="D192" s="144"/>
      <c r="E192" s="144"/>
      <c r="F192" s="34"/>
      <c r="G192" s="34"/>
      <c r="H192" s="34"/>
      <c r="I192" s="34"/>
      <c r="J192" s="34"/>
      <c r="K192" s="34"/>
      <c r="L192" s="34"/>
    </row>
  </sheetData>
  <mergeCells count="14">
    <mergeCell ref="C77:D77"/>
    <mergeCell ref="C96:D96"/>
    <mergeCell ref="C22:D22"/>
    <mergeCell ref="C192:E192"/>
    <mergeCell ref="C191:D191"/>
    <mergeCell ref="C115:D115"/>
    <mergeCell ref="C134:D134"/>
    <mergeCell ref="C153:D153"/>
    <mergeCell ref="C172:D172"/>
    <mergeCell ref="C1:E1"/>
    <mergeCell ref="H1:K1"/>
    <mergeCell ref="H2:K2"/>
    <mergeCell ref="C40:D40"/>
    <mergeCell ref="C58:D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2023-10-13T09:06:42Z</cp:lastPrinted>
  <dcterms:created xsi:type="dcterms:W3CDTF">2022-05-16T14:23:56Z</dcterms:created>
  <dcterms:modified xsi:type="dcterms:W3CDTF">2023-10-22T16:42:40Z</dcterms:modified>
</cp:coreProperties>
</file>